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<sst xmlns="http://schemas.openxmlformats.org/spreadsheetml/2006/main" count="441" uniqueCount="329">
  <si>
    <t>附件：</t>
  </si>
  <si>
    <r>
      <rPr>
        <sz val="15"/>
        <rFont val="SimHei"/>
        <charset val="204"/>
      </rPr>
      <t xml:space="preserve">
</t>
    </r>
    <r>
      <rPr>
        <sz val="21"/>
        <rFont val="Microsoft YaHei"/>
        <charset val="204"/>
      </rPr>
      <t xml:space="preserve">  2023年度海洋捕捞渔民减船转产项目补助渔船公示名单</t>
    </r>
  </si>
  <si>
    <t>序
号</t>
  </si>
  <si>
    <t>船名号</t>
  </si>
  <si>
    <t>渔船编码</t>
  </si>
  <si>
    <t>持证人姓名</t>
  </si>
  <si>
    <t>双控功率/核准功率 (千瓦)</t>
  </si>
  <si>
    <t>渔业捕捞许可证书编号</t>
  </si>
  <si>
    <t>国籍(登记)
证书编号</t>
  </si>
  <si>
    <t>渔船检验
证书编号</t>
  </si>
  <si>
    <t>作业类型</t>
  </si>
  <si>
    <t>船长
（米）</t>
  </si>
  <si>
    <t>船体材质</t>
  </si>
  <si>
    <t>拆解完
成日期</t>
  </si>
  <si>
    <t>补助标准
（万元）/千瓦</t>
  </si>
  <si>
    <t>需补助
总金额
（万元）</t>
  </si>
  <si>
    <t>1</t>
  </si>
  <si>
    <t>闽福清渔20453</t>
  </si>
  <si>
    <t>3501812002035015</t>
  </si>
  <si>
    <t>林国强</t>
  </si>
  <si>
    <t>（闽福清）船捕（2022）HY-000054号</t>
  </si>
  <si>
    <t>（闽福清）船登（籍）（2022）HY-000076号</t>
  </si>
  <si>
    <t>3501810220119</t>
  </si>
  <si>
    <t>刺网</t>
  </si>
  <si>
    <t>木质</t>
  </si>
  <si>
    <t>2023.8.24</t>
  </si>
  <si>
    <t>2</t>
  </si>
  <si>
    <t>闽福清渔20105</t>
  </si>
  <si>
    <t>3501812003035018</t>
  </si>
  <si>
    <t>程国容</t>
  </si>
  <si>
    <t>（闽福清）船捕（2022）HY-000049号</t>
  </si>
  <si>
    <t>（闽福清）船登（籍）（2022）HY-000071号</t>
  </si>
  <si>
    <t>3501810220126</t>
  </si>
  <si>
    <t>3</t>
  </si>
  <si>
    <t>闽福清渔20450</t>
  </si>
  <si>
    <t>3501811998100001</t>
  </si>
  <si>
    <t>庄长源</t>
  </si>
  <si>
    <t>（闽福清）船捕（2022）HY-000066号</t>
  </si>
  <si>
    <t>（闽福清）船登（籍）（2022）HY-000082号</t>
  </si>
  <si>
    <t>3501810220210</t>
  </si>
  <si>
    <t>张网</t>
  </si>
  <si>
    <t>7.8</t>
  </si>
  <si>
    <t>2023.8.22</t>
  </si>
  <si>
    <t>4</t>
  </si>
  <si>
    <t>闽福清渔20031</t>
  </si>
  <si>
    <t>3501811996100026</t>
  </si>
  <si>
    <t>庄棋</t>
  </si>
  <si>
    <t>（闽福清）船捕（2022）HY-000067号</t>
  </si>
  <si>
    <t>（闽福清）船登（籍）（2022）HY-000083号</t>
  </si>
  <si>
    <t>350181096098</t>
  </si>
  <si>
    <t>7.5</t>
  </si>
  <si>
    <t>5</t>
  </si>
  <si>
    <t>闽福清渔20290</t>
  </si>
  <si>
    <t>3501811995085006</t>
  </si>
  <si>
    <t>林贻富</t>
  </si>
  <si>
    <t>（闽福清）船捕（2022）HY-000071号</t>
  </si>
  <si>
    <t>（闽福清）船登（籍）（2022）HY-000084号</t>
  </si>
  <si>
    <t>3501810220213</t>
  </si>
  <si>
    <t>8</t>
  </si>
  <si>
    <t>2023.8.25</t>
  </si>
  <si>
    <t>6</t>
  </si>
  <si>
    <t>闽福清渔20193</t>
  </si>
  <si>
    <t>3501812005075001</t>
  </si>
  <si>
    <t>林泉官</t>
  </si>
  <si>
    <t>（闽福清）船捕（2022）HY-000081号</t>
  </si>
  <si>
    <t>（闽福清）船登（籍）（2022）HY-000100号</t>
  </si>
  <si>
    <t>3501810220183</t>
  </si>
  <si>
    <t>7</t>
  </si>
  <si>
    <t>闽福清渔20194</t>
  </si>
  <si>
    <t>3501812005085002</t>
  </si>
  <si>
    <t>林谋惠</t>
  </si>
  <si>
    <t>（闽福清）船捕（2022）HY-000082号</t>
  </si>
  <si>
    <t>（闽福清）船登（籍）（2022）HY-000099号</t>
  </si>
  <si>
    <t>3501810220182</t>
  </si>
  <si>
    <t>6.8</t>
  </si>
  <si>
    <t>闽福清渔20470</t>
  </si>
  <si>
    <t>3501812005025008</t>
  </si>
  <si>
    <t>王吓宝</t>
  </si>
  <si>
    <t>（闽福清）船捕（2022）HY-000087号</t>
  </si>
  <si>
    <t>（闽福清）船登（籍）（2022）HY-000106号</t>
  </si>
  <si>
    <t>3501810220212</t>
  </si>
  <si>
    <t>6.4</t>
  </si>
  <si>
    <t>9</t>
  </si>
  <si>
    <t>闽福清渔20091</t>
  </si>
  <si>
    <t>3501812005055007</t>
  </si>
  <si>
    <t>林木清</t>
  </si>
  <si>
    <t>（闽福清）船捕（2019）HY-000105号</t>
  </si>
  <si>
    <t>（闽福清）船登（籍）（2023）HY-000083号</t>
  </si>
  <si>
    <t>35018110230221</t>
  </si>
  <si>
    <t>5.1</t>
  </si>
  <si>
    <t>玻璃钢</t>
  </si>
  <si>
    <t>2023.11.23</t>
  </si>
  <si>
    <t>10</t>
  </si>
  <si>
    <t>闽福清渔20192</t>
  </si>
  <si>
    <t>3501812005045001</t>
  </si>
  <si>
    <t>林松金</t>
  </si>
  <si>
    <t>（闽福清）船捕（2022）HY-000080号</t>
  </si>
  <si>
    <t>（闽福清）船登（籍）（2023）HY-000084号</t>
  </si>
  <si>
    <t>3501810220184</t>
  </si>
  <si>
    <t>7.7</t>
  </si>
  <si>
    <t>11</t>
  </si>
  <si>
    <t>闽福清渔20527</t>
  </si>
  <si>
    <t>3501811996110028</t>
  </si>
  <si>
    <t>杨玉宁</t>
  </si>
  <si>
    <t>（闽福清）船捕（2022）HY-000056号</t>
  </si>
  <si>
    <t>（闽福清）船登（籍）（2022）HY-000059号</t>
  </si>
  <si>
    <t>3501810220200</t>
  </si>
  <si>
    <t>6.6</t>
  </si>
  <si>
    <t>2023.8.18</t>
  </si>
  <si>
    <t>12</t>
  </si>
  <si>
    <t>闽福清渔20217</t>
  </si>
  <si>
    <t>3501811996110020</t>
  </si>
  <si>
    <t>魏新爱</t>
  </si>
  <si>
    <t>（闽福清）船捕（2022）HY-000039号</t>
  </si>
  <si>
    <t>（闽福清）船登（籍）（2022）HY-000048号</t>
  </si>
  <si>
    <t>3501810220140</t>
  </si>
  <si>
    <t>2023.8.17</t>
  </si>
  <si>
    <t>13</t>
  </si>
  <si>
    <t>闽福清渔20158</t>
  </si>
  <si>
    <t>3501811996110050</t>
  </si>
  <si>
    <t>杨玉华</t>
  </si>
  <si>
    <t>（闽福清）船捕（2022）HY-000036号</t>
  </si>
  <si>
    <t>（闽福清）船登（籍）（2022）HY-000043号</t>
  </si>
  <si>
    <t>3501810220143</t>
  </si>
  <si>
    <t>14</t>
  </si>
  <si>
    <t>闽福清渔20220</t>
  </si>
  <si>
    <t>3501811994070002</t>
  </si>
  <si>
    <t>杨尔铨</t>
  </si>
  <si>
    <t>（闽福清）船捕（2022）HY-000040号</t>
  </si>
  <si>
    <t>（闽福清）船登（籍）（2022）HY-000047号</t>
  </si>
  <si>
    <t>3501810220139</t>
  </si>
  <si>
    <t>15</t>
  </si>
  <si>
    <t>闽福清渔20125</t>
  </si>
  <si>
    <t>3501811996100029</t>
  </si>
  <si>
    <t>杨春俤</t>
  </si>
  <si>
    <t>（闽福清）船捕（2022）HY-000034号</t>
  </si>
  <si>
    <t>（闽福清）船登（籍）（2022）HY-000052号</t>
  </si>
  <si>
    <t>3501810220145</t>
  </si>
  <si>
    <t>16</t>
  </si>
  <si>
    <t>闽福清渔20033</t>
  </si>
  <si>
    <t>3501811999100014</t>
  </si>
  <si>
    <t>杨尔木</t>
  </si>
  <si>
    <t>（闽福清）船捕（2023）HY-000032号</t>
  </si>
  <si>
    <t>（闽福清）船登（籍）（2023）HY-000050号</t>
  </si>
  <si>
    <t>3501810230134</t>
  </si>
  <si>
    <t>2023.12.1</t>
  </si>
  <si>
    <t>17</t>
  </si>
  <si>
    <t>闽福清渔20268</t>
  </si>
  <si>
    <t>3501812003055010</t>
  </si>
  <si>
    <t>林贻云</t>
  </si>
  <si>
    <t>（闽福清）船捕（2023）HY-000043号</t>
  </si>
  <si>
    <t>（闽福清）船登（籍）（2023）HY-000056号</t>
  </si>
  <si>
    <t>3501810230154</t>
  </si>
  <si>
    <t>2023.10.18</t>
  </si>
  <si>
    <t>18</t>
  </si>
  <si>
    <t>闽福清渔40004</t>
  </si>
  <si>
    <t>3501812002035012</t>
  </si>
  <si>
    <t>李登恩</t>
  </si>
  <si>
    <t>（闽福清）船捕（2019）HY-000083号</t>
  </si>
  <si>
    <t>（闽福清）船登（籍）（2023）HY-000082号</t>
  </si>
  <si>
    <t>3501810220218</t>
  </si>
  <si>
    <t>5.2</t>
  </si>
  <si>
    <t>19</t>
  </si>
  <si>
    <t>闽福清渔10068</t>
  </si>
  <si>
    <t>3501812002070003</t>
  </si>
  <si>
    <t>余学清</t>
  </si>
  <si>
    <t>（闽福清）船捕（2023）HY-000015号</t>
  </si>
  <si>
    <t>（闽福清）船登（籍）（2023）HY-000023号</t>
  </si>
  <si>
    <t>3501810230057</t>
  </si>
  <si>
    <t>2023.12.12</t>
  </si>
  <si>
    <t>20</t>
  </si>
  <si>
    <t>闽福清渔10071</t>
  </si>
  <si>
    <t xml:space="preserve"> 3501812002080005</t>
  </si>
  <si>
    <t>余乃光</t>
  </si>
  <si>
    <t>（闽福清）船捕（2023）HY-000016号</t>
  </si>
  <si>
    <t>（闽福清）船登（籍）（2023）HY-000022号</t>
  </si>
  <si>
    <t>3501810230056</t>
  </si>
  <si>
    <t>21</t>
  </si>
  <si>
    <t>闽福清渔60048</t>
  </si>
  <si>
    <t>3501812001085002</t>
  </si>
  <si>
    <t>严金龙</t>
  </si>
  <si>
    <t>（闽福清）船捕（2023）HY-000012号</t>
  </si>
  <si>
    <t>（闽福清）船登（籍）（2023）HY-000018号</t>
  </si>
  <si>
    <t>3501810230052</t>
  </si>
  <si>
    <t>2023.8.23</t>
  </si>
  <si>
    <t>22</t>
  </si>
  <si>
    <t>闽福清渔60021</t>
  </si>
  <si>
    <t>3501812002055007</t>
  </si>
  <si>
    <t>关玉美</t>
  </si>
  <si>
    <t>（闽福清）船捕（2019）HY-000146号</t>
  </si>
  <si>
    <t>（闽福清）船登（籍）（2020）HY-000027号</t>
  </si>
  <si>
    <t>3501810200029</t>
  </si>
  <si>
    <t>4.2</t>
  </si>
  <si>
    <t>2023.11.15</t>
  </si>
  <si>
    <t>23</t>
  </si>
  <si>
    <t>闽福清渔60025</t>
  </si>
  <si>
    <t>3501812001055001</t>
  </si>
  <si>
    <t>吴吓美</t>
  </si>
  <si>
    <t>（闽福清）船捕（2019）HY-000145号</t>
  </si>
  <si>
    <t>（闽福清）船登（籍）（2020）HY-000028号</t>
  </si>
  <si>
    <t>3501810200031</t>
  </si>
  <si>
    <t>24</t>
  </si>
  <si>
    <t>闽福清渔60023</t>
  </si>
  <si>
    <t>3501812002055001</t>
  </si>
  <si>
    <t>吴文进</t>
  </si>
  <si>
    <t>（闽福清）船捕（2019）HY-000143号</t>
  </si>
  <si>
    <t>（闽福清）船登（籍）（2020）HY-000024号</t>
  </si>
  <si>
    <t>3501810200026</t>
  </si>
  <si>
    <t>25</t>
  </si>
  <si>
    <t>闽福清渔60014</t>
  </si>
  <si>
    <t>3501812002055004</t>
  </si>
  <si>
    <t>吴美华</t>
  </si>
  <si>
    <t>（闽福清）船捕（2019）HY-000140号</t>
  </si>
  <si>
    <t>（闽福清）船登（籍）（2020）HY-000029号</t>
  </si>
  <si>
    <t>3501810200030</t>
  </si>
  <si>
    <t>26</t>
  </si>
  <si>
    <t>闽福清渔60032</t>
  </si>
  <si>
    <t>3501812002055002</t>
  </si>
  <si>
    <t>吴美发</t>
  </si>
  <si>
    <t>（闽福清）船捕（2019）HY-000141号</t>
  </si>
  <si>
    <t>（闽福清）船登（籍）（2020）HY-000030号</t>
  </si>
  <si>
    <t>3501810200027</t>
  </si>
  <si>
    <t>27</t>
  </si>
  <si>
    <t>闽福清渔60035</t>
  </si>
  <si>
    <t>3501812001055002</t>
  </si>
  <si>
    <t>吴文发</t>
  </si>
  <si>
    <t>（闽福清）船捕（2019）HY-000142号</t>
  </si>
  <si>
    <t>（闽福清）船登（籍）（2020）HY-000025号</t>
  </si>
  <si>
    <t>3501810170098</t>
  </si>
  <si>
    <t>5.6</t>
  </si>
  <si>
    <t>28</t>
  </si>
  <si>
    <t>闽福清渔60024</t>
  </si>
  <si>
    <t>3501812002055008</t>
  </si>
  <si>
    <t>黄纪风</t>
  </si>
  <si>
    <t>（闽福清）船捕（2019）HY-000144号</t>
  </si>
  <si>
    <t>（闽福清）船登（籍）（2020）HY-000026号</t>
  </si>
  <si>
    <t>3501810200028</t>
  </si>
  <si>
    <t>5.5</t>
  </si>
  <si>
    <t>29</t>
  </si>
  <si>
    <t>闽福清渔60041</t>
  </si>
  <si>
    <t>3501811998015003</t>
  </si>
  <si>
    <t>严仁猴</t>
  </si>
  <si>
    <t>（闽福清）船捕（2023）HY-000014号</t>
  </si>
  <si>
    <t>（闽福清）船登（籍）（2023）HY-000021号</t>
  </si>
  <si>
    <t>3501810230054</t>
  </si>
  <si>
    <t>2023.7.11</t>
  </si>
  <si>
    <t>30</t>
  </si>
  <si>
    <t>闽福清渔60013</t>
  </si>
  <si>
    <t>3501811999105026</t>
  </si>
  <si>
    <t>严章伟</t>
  </si>
  <si>
    <t>（闽福清）船捕（2023）HY-000013号</t>
  </si>
  <si>
    <t>（闽福清）船登（籍）（2023）HY-000019号</t>
  </si>
  <si>
    <t>3501810230053</t>
  </si>
  <si>
    <t>31</t>
  </si>
  <si>
    <t>闽福清渔60043</t>
  </si>
  <si>
    <t>3501811998035002</t>
  </si>
  <si>
    <t>严龙</t>
  </si>
  <si>
    <t>（闽福清）船捕（2023）HY-000011号</t>
  </si>
  <si>
    <t>（闽福清）船登（籍）（2023）HY-000017号</t>
  </si>
  <si>
    <t>3501810230046</t>
  </si>
  <si>
    <t>32</t>
  </si>
  <si>
    <t>闽福清渔30197</t>
  </si>
  <si>
    <t>3501812005055001</t>
  </si>
  <si>
    <t>肖经官</t>
  </si>
  <si>
    <t>（闽福清）船捕（2023）HY-000020号</t>
  </si>
  <si>
    <t>（闽福清）船登（籍）（2023）HY-000028号</t>
  </si>
  <si>
    <t>3501810230084</t>
  </si>
  <si>
    <t>8.5</t>
  </si>
  <si>
    <t>2023.8.15</t>
  </si>
  <si>
    <t>33</t>
  </si>
  <si>
    <t>闽福清渔30200</t>
  </si>
  <si>
    <t>3501812003035002</t>
  </si>
  <si>
    <t>肖龙泉</t>
  </si>
  <si>
    <t>（闽福清）船捕（2023）HY-000021号</t>
  </si>
  <si>
    <t>（闽福清）船登（籍）（2023）HY-000027号</t>
  </si>
  <si>
    <t>3501810230083</t>
  </si>
  <si>
    <t>5.8</t>
  </si>
  <si>
    <t>34</t>
  </si>
  <si>
    <t>闽福清渔30205</t>
  </si>
  <si>
    <t>3501812003055003</t>
  </si>
  <si>
    <t>肖经文</t>
  </si>
  <si>
    <t>（闽福清）船捕（2023）HY-000022号</t>
  </si>
  <si>
    <t>（闽福清）船登（籍）（2023）HY-000026号</t>
  </si>
  <si>
    <t>3501810230082</t>
  </si>
  <si>
    <t>35</t>
  </si>
  <si>
    <t>闽福清渔80012</t>
  </si>
  <si>
    <t>3501812001050007</t>
  </si>
  <si>
    <t>翁淑芳</t>
  </si>
  <si>
    <t>（闽福清）船捕（2019）HY-000161号</t>
  </si>
  <si>
    <t>（闽福清）船登（籍）（2023）HY-000001号</t>
  </si>
  <si>
    <t>3501810220084</t>
  </si>
  <si>
    <t>5.3</t>
  </si>
  <si>
    <t>36</t>
  </si>
  <si>
    <t>闽福清渔80101</t>
  </si>
  <si>
    <t>3501812005085007</t>
  </si>
  <si>
    <t>林小辉</t>
  </si>
  <si>
    <t>（闽福清）船捕（2023）HY-000010号</t>
  </si>
  <si>
    <t>（闽福清）船登（籍）（2023）HY-000015号</t>
  </si>
  <si>
    <t>3501810220083</t>
  </si>
  <si>
    <t>5.7</t>
  </si>
  <si>
    <t>37</t>
  </si>
  <si>
    <t>闽福清渔80075</t>
  </si>
  <si>
    <t>3501812005120002</t>
  </si>
  <si>
    <t>林小强</t>
  </si>
  <si>
    <t>（闽福清）船捕（2019）HY-000162号</t>
  </si>
  <si>
    <t>（闽福清）船登（籍）（2023）HY-000040号</t>
  </si>
  <si>
    <t>3501810220085</t>
  </si>
  <si>
    <t>38</t>
  </si>
  <si>
    <t>闽福清渔80010</t>
  </si>
  <si>
    <t>3501811995060009</t>
  </si>
  <si>
    <t>林威</t>
  </si>
  <si>
    <t>（闽福清）船捕（2019）HY-000164号</t>
  </si>
  <si>
    <t>（闽福清）船登（籍）（2022）HY-000036号</t>
  </si>
  <si>
    <t>3501810220115</t>
  </si>
  <si>
    <t>合计：</t>
  </si>
  <si>
    <t>2023年福清市海洋捕捞渔船民减船转产项目资金分配表</t>
  </si>
  <si>
    <t>乡镇</t>
  </si>
  <si>
    <t>渔船数量</t>
  </si>
  <si>
    <t>压减渔船功率
（千瓦）</t>
  </si>
  <si>
    <t>补助标准
（0.5万元/千瓦）</t>
  </si>
  <si>
    <t>补助金额
（万元）</t>
  </si>
  <si>
    <t>备注</t>
  </si>
  <si>
    <t>东瀚镇</t>
  </si>
  <si>
    <t>沙埔镇</t>
  </si>
  <si>
    <t>三山镇</t>
  </si>
  <si>
    <t>江阴镇</t>
  </si>
  <si>
    <t>高山镇</t>
  </si>
  <si>
    <t>龙田镇</t>
  </si>
  <si>
    <t>全市合计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</si>
</sst>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176" formatCode="0.00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7" formatCode="0.0_ "/>
  </numFmts>
  <fonts count="36">
    <font>
      <sz val="11"/>
      <color theme="1"/>
      <name val="宋体"/>
      <charset val="134"/>
      <scheme val="minor"/>
    </font>
    <font>
      <sz val="16"/>
      <color theme="1"/>
      <name val="方正公文小标宋"/>
      <charset val="134"/>
    </font>
    <font>
      <sz val="12"/>
      <color theme="1"/>
      <name val="黑体"/>
      <charset val="134"/>
    </font>
    <font>
      <sz val="12"/>
      <color theme="1"/>
      <name val="仿宋"/>
      <charset val="134"/>
    </font>
    <font>
      <sz val="14"/>
      <name val="黑体"/>
      <charset val="204"/>
    </font>
    <font>
      <sz val="11"/>
      <name val="Arial"/>
      <charset val="204"/>
    </font>
    <font>
      <sz val="15"/>
      <name val="SimHei"/>
      <charset val="204"/>
    </font>
    <font>
      <sz val="10"/>
      <name val="仿宋"/>
      <charset val="134"/>
    </font>
    <font>
      <sz val="10"/>
      <name val="仿宋"/>
      <charset val="204"/>
    </font>
    <font>
      <sz val="8"/>
      <name val="Arial"/>
      <charset val="204"/>
    </font>
    <font>
      <sz val="8"/>
      <name val="FangSong"/>
      <charset val="134"/>
    </font>
    <font>
      <sz val="8"/>
      <name val="FangSong"/>
      <charset val="204"/>
    </font>
    <font>
      <sz val="8"/>
      <name val="宋体"/>
      <charset val="204"/>
    </font>
    <font>
      <b/>
      <sz val="8"/>
      <name val="FangSong"/>
      <charset val="134"/>
    </font>
    <font>
      <sz val="9"/>
      <name val="Arial"/>
      <charset val="204"/>
    </font>
    <font>
      <sz val="9"/>
      <name val="仿宋"/>
      <charset val="204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21"/>
      <name val="Microsoft YaHei"/>
      <charset val="20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22" fillId="8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7" borderId="11" applyNumberFormat="0" applyFont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9" fillId="16" borderId="10" applyNumberFormat="0" applyAlignment="0" applyProtection="0">
      <alignment vertical="center"/>
    </xf>
    <xf numFmtId="0" fontId="31" fillId="16" borderId="7" applyNumberFormat="0" applyAlignment="0" applyProtection="0">
      <alignment vertical="center"/>
    </xf>
    <xf numFmtId="0" fontId="21" fillId="7" borderId="5" applyNumberFormat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76" fontId="0" fillId="0" borderId="0" xfId="0" applyNumberFormat="1">
      <alignment vertical="center"/>
    </xf>
    <xf numFmtId="49" fontId="4" fillId="0" borderId="0" xfId="0" applyNumberFormat="1" applyFont="1" applyFill="1" applyAlignment="1">
      <alignment horizontal="left" vertical="top" wrapText="1"/>
    </xf>
    <xf numFmtId="49" fontId="5" fillId="0" borderId="0" xfId="0" applyNumberFormat="1" applyFont="1" applyFill="1" applyAlignment="1">
      <alignment horizontal="left" vertical="top" wrapText="1"/>
    </xf>
    <xf numFmtId="49" fontId="5" fillId="0" borderId="0" xfId="0" applyNumberFormat="1" applyFont="1" applyFill="1" applyBorder="1" applyAlignment="1">
      <alignment horizontal="center" vertical="top" wrapText="1"/>
    </xf>
    <xf numFmtId="176" fontId="5" fillId="0" borderId="0" xfId="0" applyNumberFormat="1" applyFont="1" applyFill="1" applyBorder="1" applyAlignment="1">
      <alignment horizontal="center" vertical="top" wrapText="1"/>
    </xf>
    <xf numFmtId="49" fontId="6" fillId="0" borderId="0" xfId="0" applyNumberFormat="1" applyFont="1" applyFill="1" applyAlignment="1">
      <alignment horizontal="center" vertical="top" wrapText="1"/>
    </xf>
    <xf numFmtId="176" fontId="6" fillId="0" borderId="0" xfId="0" applyNumberFormat="1" applyFont="1" applyFill="1" applyAlignment="1">
      <alignment horizontal="center" vertical="top" wrapText="1"/>
    </xf>
    <xf numFmtId="49" fontId="7" fillId="0" borderId="3" xfId="0" applyNumberFormat="1" applyFont="1" applyFill="1" applyBorder="1" applyAlignment="1">
      <alignment horizontal="center" vertical="center" wrapText="1"/>
    </xf>
    <xf numFmtId="49" fontId="8" fillId="0" borderId="3" xfId="0" applyNumberFormat="1" applyFont="1" applyFill="1" applyBorder="1" applyAlignment="1">
      <alignment horizontal="center" vertical="center" wrapText="1"/>
    </xf>
    <xf numFmtId="176" fontId="8" fillId="0" borderId="3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49" fontId="9" fillId="0" borderId="0" xfId="0" applyNumberFormat="1" applyFont="1" applyFill="1" applyBorder="1" applyAlignment="1">
      <alignment horizontal="center" vertical="top" wrapText="1"/>
    </xf>
    <xf numFmtId="49" fontId="14" fillId="0" borderId="0" xfId="0" applyNumberFormat="1" applyFont="1" applyFill="1" applyBorder="1" applyAlignment="1">
      <alignment horizontal="center" vertical="top" wrapText="1"/>
    </xf>
    <xf numFmtId="49" fontId="15" fillId="0" borderId="4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177" fontId="10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2"/>
  <sheetViews>
    <sheetView tabSelected="1" workbookViewId="0">
      <selection activeCell="E1" sqref="E1"/>
    </sheetView>
  </sheetViews>
  <sheetFormatPr defaultColWidth="9" defaultRowHeight="13.5"/>
  <cols>
    <col min="1" max="1" width="4.75" customWidth="1"/>
    <col min="5" max="5" width="9" style="7"/>
    <col min="9" max="9" width="6.375" customWidth="1"/>
    <col min="10" max="10" width="5.75" customWidth="1"/>
    <col min="11" max="11" width="8.125" customWidth="1"/>
    <col min="12" max="12" width="8.75" customWidth="1"/>
    <col min="14" max="14" width="10.125" style="7" customWidth="1"/>
  </cols>
  <sheetData>
    <row r="1" ht="18.75" spans="1:14">
      <c r="A1" s="8" t="s">
        <v>0</v>
      </c>
      <c r="B1" s="9"/>
      <c r="C1" s="10"/>
      <c r="D1" s="10"/>
      <c r="E1" s="11"/>
      <c r="F1" s="10"/>
      <c r="G1" s="10"/>
      <c r="H1" s="10"/>
      <c r="I1" s="10"/>
      <c r="J1" s="10"/>
      <c r="K1" s="23"/>
      <c r="L1" s="10"/>
      <c r="M1" s="24"/>
      <c r="N1" s="11"/>
    </row>
    <row r="2" ht="52" customHeight="1" spans="1:14">
      <c r="A2" s="12" t="s">
        <v>1</v>
      </c>
      <c r="B2" s="12"/>
      <c r="C2" s="12"/>
      <c r="D2" s="12"/>
      <c r="E2" s="13"/>
      <c r="F2" s="12"/>
      <c r="G2" s="12"/>
      <c r="H2" s="12"/>
      <c r="I2" s="12"/>
      <c r="J2" s="12"/>
      <c r="K2" s="12"/>
      <c r="L2" s="12"/>
      <c r="M2" s="12"/>
      <c r="N2" s="13"/>
    </row>
    <row r="3" ht="36" spans="1:14">
      <c r="A3" s="14" t="s">
        <v>2</v>
      </c>
      <c r="B3" s="15" t="s">
        <v>3</v>
      </c>
      <c r="C3" s="15" t="s">
        <v>4</v>
      </c>
      <c r="D3" s="15" t="s">
        <v>5</v>
      </c>
      <c r="E3" s="16" t="s">
        <v>6</v>
      </c>
      <c r="F3" s="15" t="s">
        <v>7</v>
      </c>
      <c r="G3" s="15" t="s">
        <v>8</v>
      </c>
      <c r="H3" s="15" t="s">
        <v>9</v>
      </c>
      <c r="I3" s="15" t="s">
        <v>10</v>
      </c>
      <c r="J3" s="15" t="s">
        <v>11</v>
      </c>
      <c r="K3" s="15" t="s">
        <v>12</v>
      </c>
      <c r="L3" s="25" t="s">
        <v>13</v>
      </c>
      <c r="M3" s="15" t="s">
        <v>14</v>
      </c>
      <c r="N3" s="16" t="s">
        <v>15</v>
      </c>
    </row>
    <row r="4" ht="42" spans="1:14">
      <c r="A4" s="17" t="s">
        <v>16</v>
      </c>
      <c r="B4" s="18" t="s">
        <v>17</v>
      </c>
      <c r="C4" s="17" t="s">
        <v>18</v>
      </c>
      <c r="D4" s="19" t="s">
        <v>19</v>
      </c>
      <c r="E4" s="20">
        <v>15.8</v>
      </c>
      <c r="F4" s="18" t="s">
        <v>20</v>
      </c>
      <c r="G4" s="18" t="s">
        <v>21</v>
      </c>
      <c r="H4" s="17" t="s">
        <v>22</v>
      </c>
      <c r="I4" s="18" t="s">
        <v>23</v>
      </c>
      <c r="J4" s="26">
        <v>9</v>
      </c>
      <c r="K4" s="18" t="s">
        <v>24</v>
      </c>
      <c r="L4" s="18" t="s">
        <v>25</v>
      </c>
      <c r="M4" s="27">
        <v>0.5</v>
      </c>
      <c r="N4" s="20">
        <f>E4*M4</f>
        <v>7.9</v>
      </c>
    </row>
    <row r="5" ht="42" spans="1:14">
      <c r="A5" s="17" t="s">
        <v>26</v>
      </c>
      <c r="B5" s="18" t="s">
        <v>27</v>
      </c>
      <c r="C5" s="17" t="s">
        <v>28</v>
      </c>
      <c r="D5" s="19" t="s">
        <v>29</v>
      </c>
      <c r="E5" s="20">
        <v>14.7</v>
      </c>
      <c r="F5" s="18" t="s">
        <v>30</v>
      </c>
      <c r="G5" s="18" t="s">
        <v>31</v>
      </c>
      <c r="H5" s="17" t="s">
        <v>32</v>
      </c>
      <c r="I5" s="18" t="s">
        <v>23</v>
      </c>
      <c r="J5" s="26">
        <v>8</v>
      </c>
      <c r="K5" s="18" t="s">
        <v>24</v>
      </c>
      <c r="L5" s="18" t="s">
        <v>25</v>
      </c>
      <c r="M5" s="27">
        <v>0.5</v>
      </c>
      <c r="N5" s="20">
        <f>E5*M5</f>
        <v>7.35</v>
      </c>
    </row>
    <row r="6" ht="42" spans="1:14">
      <c r="A6" s="17" t="s">
        <v>33</v>
      </c>
      <c r="B6" s="18" t="s">
        <v>34</v>
      </c>
      <c r="C6" s="17" t="s">
        <v>35</v>
      </c>
      <c r="D6" s="19" t="s">
        <v>36</v>
      </c>
      <c r="E6" s="20">
        <v>14.7</v>
      </c>
      <c r="F6" s="18" t="s">
        <v>37</v>
      </c>
      <c r="G6" s="18" t="s">
        <v>38</v>
      </c>
      <c r="H6" s="17" t="s">
        <v>39</v>
      </c>
      <c r="I6" s="18" t="s">
        <v>40</v>
      </c>
      <c r="J6" s="18" t="s">
        <v>41</v>
      </c>
      <c r="K6" s="18" t="s">
        <v>24</v>
      </c>
      <c r="L6" s="18" t="s">
        <v>42</v>
      </c>
      <c r="M6" s="27">
        <v>0.5</v>
      </c>
      <c r="N6" s="20">
        <f t="shared" ref="N5:N41" si="0">E6*M6</f>
        <v>7.35</v>
      </c>
    </row>
    <row r="7" ht="42" spans="1:14">
      <c r="A7" s="17" t="s">
        <v>43</v>
      </c>
      <c r="B7" s="18" t="s">
        <v>44</v>
      </c>
      <c r="C7" s="17" t="s">
        <v>45</v>
      </c>
      <c r="D7" s="19" t="s">
        <v>46</v>
      </c>
      <c r="E7" s="20">
        <v>14.7</v>
      </c>
      <c r="F7" s="18" t="s">
        <v>47</v>
      </c>
      <c r="G7" s="18" t="s">
        <v>48</v>
      </c>
      <c r="H7" s="17" t="s">
        <v>49</v>
      </c>
      <c r="I7" s="18" t="s">
        <v>40</v>
      </c>
      <c r="J7" s="18" t="s">
        <v>50</v>
      </c>
      <c r="K7" s="18" t="s">
        <v>24</v>
      </c>
      <c r="L7" s="18" t="s">
        <v>42</v>
      </c>
      <c r="M7" s="27">
        <v>0.5</v>
      </c>
      <c r="N7" s="20">
        <f t="shared" si="0"/>
        <v>7.35</v>
      </c>
    </row>
    <row r="8" ht="42" spans="1:14">
      <c r="A8" s="17" t="s">
        <v>51</v>
      </c>
      <c r="B8" s="18" t="s">
        <v>52</v>
      </c>
      <c r="C8" s="17" t="s">
        <v>53</v>
      </c>
      <c r="D8" s="19" t="s">
        <v>54</v>
      </c>
      <c r="E8" s="20">
        <v>14.7</v>
      </c>
      <c r="F8" s="18" t="s">
        <v>55</v>
      </c>
      <c r="G8" s="18" t="s">
        <v>56</v>
      </c>
      <c r="H8" s="17" t="s">
        <v>57</v>
      </c>
      <c r="I8" s="18" t="s">
        <v>40</v>
      </c>
      <c r="J8" s="18" t="s">
        <v>58</v>
      </c>
      <c r="K8" s="18" t="s">
        <v>24</v>
      </c>
      <c r="L8" s="18" t="s">
        <v>59</v>
      </c>
      <c r="M8" s="27">
        <v>0.5</v>
      </c>
      <c r="N8" s="20">
        <f t="shared" si="0"/>
        <v>7.35</v>
      </c>
    </row>
    <row r="9" ht="42" spans="1:14">
      <c r="A9" s="17" t="s">
        <v>60</v>
      </c>
      <c r="B9" s="18" t="s">
        <v>61</v>
      </c>
      <c r="C9" s="17" t="s">
        <v>62</v>
      </c>
      <c r="D9" s="19" t="s">
        <v>63</v>
      </c>
      <c r="E9" s="20">
        <v>10.2</v>
      </c>
      <c r="F9" s="18" t="s">
        <v>64</v>
      </c>
      <c r="G9" s="18" t="s">
        <v>65</v>
      </c>
      <c r="H9" s="17" t="s">
        <v>66</v>
      </c>
      <c r="I9" s="18" t="s">
        <v>23</v>
      </c>
      <c r="J9" s="18" t="s">
        <v>60</v>
      </c>
      <c r="K9" s="18" t="s">
        <v>24</v>
      </c>
      <c r="L9" s="18" t="s">
        <v>59</v>
      </c>
      <c r="M9" s="27">
        <v>0.5</v>
      </c>
      <c r="N9" s="20">
        <f t="shared" si="0"/>
        <v>5.1</v>
      </c>
    </row>
    <row r="10" ht="42" spans="1:14">
      <c r="A10" s="17" t="s">
        <v>67</v>
      </c>
      <c r="B10" s="18" t="s">
        <v>68</v>
      </c>
      <c r="C10" s="17" t="s">
        <v>69</v>
      </c>
      <c r="D10" s="19" t="s">
        <v>70</v>
      </c>
      <c r="E10" s="20">
        <v>10.2</v>
      </c>
      <c r="F10" s="18" t="s">
        <v>71</v>
      </c>
      <c r="G10" s="18" t="s">
        <v>72</v>
      </c>
      <c r="H10" s="17" t="s">
        <v>73</v>
      </c>
      <c r="I10" s="18" t="s">
        <v>23</v>
      </c>
      <c r="J10" s="18" t="s">
        <v>74</v>
      </c>
      <c r="K10" s="18" t="s">
        <v>24</v>
      </c>
      <c r="L10" s="18" t="s">
        <v>59</v>
      </c>
      <c r="M10" s="27">
        <v>0.5</v>
      </c>
      <c r="N10" s="20">
        <f t="shared" si="0"/>
        <v>5.1</v>
      </c>
    </row>
    <row r="11" ht="42" spans="1:14">
      <c r="A11" s="17" t="s">
        <v>58</v>
      </c>
      <c r="B11" s="18" t="s">
        <v>75</v>
      </c>
      <c r="C11" s="17" t="s">
        <v>76</v>
      </c>
      <c r="D11" s="19" t="s">
        <v>77</v>
      </c>
      <c r="E11" s="20">
        <v>10.2</v>
      </c>
      <c r="F11" s="18" t="s">
        <v>78</v>
      </c>
      <c r="G11" s="18" t="s">
        <v>79</v>
      </c>
      <c r="H11" s="17" t="s">
        <v>80</v>
      </c>
      <c r="I11" s="18" t="s">
        <v>23</v>
      </c>
      <c r="J11" s="18" t="s">
        <v>81</v>
      </c>
      <c r="K11" s="18" t="s">
        <v>24</v>
      </c>
      <c r="L11" s="18" t="s">
        <v>59</v>
      </c>
      <c r="M11" s="27">
        <v>0.5</v>
      </c>
      <c r="N11" s="20">
        <f t="shared" si="0"/>
        <v>5.1</v>
      </c>
    </row>
    <row r="12" ht="42" spans="1:14">
      <c r="A12" s="17" t="s">
        <v>82</v>
      </c>
      <c r="B12" s="18" t="s">
        <v>83</v>
      </c>
      <c r="C12" s="17" t="s">
        <v>84</v>
      </c>
      <c r="D12" s="19" t="s">
        <v>85</v>
      </c>
      <c r="E12" s="20">
        <v>29.4</v>
      </c>
      <c r="F12" s="18" t="s">
        <v>86</v>
      </c>
      <c r="G12" s="18" t="s">
        <v>87</v>
      </c>
      <c r="H12" s="17" t="s">
        <v>88</v>
      </c>
      <c r="I12" s="18" t="s">
        <v>23</v>
      </c>
      <c r="J12" s="18" t="s">
        <v>89</v>
      </c>
      <c r="K12" s="18" t="s">
        <v>90</v>
      </c>
      <c r="L12" s="18" t="s">
        <v>91</v>
      </c>
      <c r="M12" s="27">
        <v>0.5</v>
      </c>
      <c r="N12" s="20">
        <f t="shared" si="0"/>
        <v>14.7</v>
      </c>
    </row>
    <row r="13" ht="42" spans="1:14">
      <c r="A13" s="17" t="s">
        <v>92</v>
      </c>
      <c r="B13" s="18" t="s">
        <v>93</v>
      </c>
      <c r="C13" s="17" t="s">
        <v>94</v>
      </c>
      <c r="D13" s="19" t="s">
        <v>95</v>
      </c>
      <c r="E13" s="20">
        <v>16.2</v>
      </c>
      <c r="F13" s="18" t="s">
        <v>96</v>
      </c>
      <c r="G13" s="18" t="s">
        <v>97</v>
      </c>
      <c r="H13" s="17" t="s">
        <v>98</v>
      </c>
      <c r="I13" s="18" t="s">
        <v>23</v>
      </c>
      <c r="J13" s="18" t="s">
        <v>99</v>
      </c>
      <c r="K13" s="18" t="s">
        <v>24</v>
      </c>
      <c r="L13" s="18" t="s">
        <v>91</v>
      </c>
      <c r="M13" s="27">
        <v>0.5</v>
      </c>
      <c r="N13" s="20">
        <f t="shared" si="0"/>
        <v>8.1</v>
      </c>
    </row>
    <row r="14" ht="42" spans="1:14">
      <c r="A14" s="17" t="s">
        <v>100</v>
      </c>
      <c r="B14" s="18" t="s">
        <v>101</v>
      </c>
      <c r="C14" s="17" t="s">
        <v>102</v>
      </c>
      <c r="D14" s="19" t="s">
        <v>103</v>
      </c>
      <c r="E14" s="20">
        <v>14.7</v>
      </c>
      <c r="F14" s="18" t="s">
        <v>104</v>
      </c>
      <c r="G14" s="18" t="s">
        <v>105</v>
      </c>
      <c r="H14" s="17" t="s">
        <v>106</v>
      </c>
      <c r="I14" s="18" t="s">
        <v>23</v>
      </c>
      <c r="J14" s="18" t="s">
        <v>107</v>
      </c>
      <c r="K14" s="18" t="s">
        <v>24</v>
      </c>
      <c r="L14" s="18" t="s">
        <v>108</v>
      </c>
      <c r="M14" s="27">
        <v>0.5</v>
      </c>
      <c r="N14" s="20">
        <f t="shared" si="0"/>
        <v>7.35</v>
      </c>
    </row>
    <row r="15" ht="42" spans="1:14">
      <c r="A15" s="17" t="s">
        <v>109</v>
      </c>
      <c r="B15" s="18" t="s">
        <v>110</v>
      </c>
      <c r="C15" s="17" t="s">
        <v>111</v>
      </c>
      <c r="D15" s="19" t="s">
        <v>112</v>
      </c>
      <c r="E15" s="20">
        <v>14.7</v>
      </c>
      <c r="F15" s="18" t="s">
        <v>113</v>
      </c>
      <c r="G15" s="18" t="s">
        <v>114</v>
      </c>
      <c r="H15" s="17" t="s">
        <v>115</v>
      </c>
      <c r="I15" s="18" t="s">
        <v>23</v>
      </c>
      <c r="J15" s="18" t="s">
        <v>67</v>
      </c>
      <c r="K15" s="18" t="s">
        <v>24</v>
      </c>
      <c r="L15" s="18" t="s">
        <v>116</v>
      </c>
      <c r="M15" s="27">
        <v>0.5</v>
      </c>
      <c r="N15" s="20">
        <f t="shared" si="0"/>
        <v>7.35</v>
      </c>
    </row>
    <row r="16" ht="42" spans="1:14">
      <c r="A16" s="17" t="s">
        <v>117</v>
      </c>
      <c r="B16" s="18" t="s">
        <v>118</v>
      </c>
      <c r="C16" s="17" t="s">
        <v>119</v>
      </c>
      <c r="D16" s="19" t="s">
        <v>120</v>
      </c>
      <c r="E16" s="20">
        <v>10.2</v>
      </c>
      <c r="F16" s="18" t="s">
        <v>121</v>
      </c>
      <c r="G16" s="18" t="s">
        <v>122</v>
      </c>
      <c r="H16" s="17" t="s">
        <v>123</v>
      </c>
      <c r="I16" s="18" t="s">
        <v>40</v>
      </c>
      <c r="J16" s="18" t="s">
        <v>81</v>
      </c>
      <c r="K16" s="18" t="s">
        <v>24</v>
      </c>
      <c r="L16" s="18" t="s">
        <v>108</v>
      </c>
      <c r="M16" s="27">
        <v>0.5</v>
      </c>
      <c r="N16" s="20">
        <f t="shared" si="0"/>
        <v>5.1</v>
      </c>
    </row>
    <row r="17" ht="42" spans="1:14">
      <c r="A17" s="17" t="s">
        <v>124</v>
      </c>
      <c r="B17" s="18" t="s">
        <v>125</v>
      </c>
      <c r="C17" s="17" t="s">
        <v>126</v>
      </c>
      <c r="D17" s="19" t="s">
        <v>127</v>
      </c>
      <c r="E17" s="20">
        <v>14.7</v>
      </c>
      <c r="F17" s="18" t="s">
        <v>128</v>
      </c>
      <c r="G17" s="18" t="s">
        <v>129</v>
      </c>
      <c r="H17" s="17" t="s">
        <v>130</v>
      </c>
      <c r="I17" s="18" t="s">
        <v>40</v>
      </c>
      <c r="J17" s="18" t="s">
        <v>74</v>
      </c>
      <c r="K17" s="18" t="s">
        <v>24</v>
      </c>
      <c r="L17" s="18" t="s">
        <v>108</v>
      </c>
      <c r="M17" s="27">
        <v>0.5</v>
      </c>
      <c r="N17" s="20">
        <f t="shared" si="0"/>
        <v>7.35</v>
      </c>
    </row>
    <row r="18" ht="42" spans="1:14">
      <c r="A18" s="17" t="s">
        <v>131</v>
      </c>
      <c r="B18" s="18" t="s">
        <v>132</v>
      </c>
      <c r="C18" s="17" t="s">
        <v>133</v>
      </c>
      <c r="D18" s="19" t="s">
        <v>134</v>
      </c>
      <c r="E18" s="20">
        <v>10.2</v>
      </c>
      <c r="F18" s="18" t="s">
        <v>135</v>
      </c>
      <c r="G18" s="18" t="s">
        <v>136</v>
      </c>
      <c r="H18" s="17" t="s">
        <v>137</v>
      </c>
      <c r="I18" s="18" t="s">
        <v>40</v>
      </c>
      <c r="J18" s="18" t="s">
        <v>67</v>
      </c>
      <c r="K18" s="18" t="s">
        <v>24</v>
      </c>
      <c r="L18" s="18" t="s">
        <v>116</v>
      </c>
      <c r="M18" s="27">
        <v>0.5</v>
      </c>
      <c r="N18" s="20">
        <f t="shared" si="0"/>
        <v>5.1</v>
      </c>
    </row>
    <row r="19" ht="42" spans="1:14">
      <c r="A19" s="17" t="s">
        <v>138</v>
      </c>
      <c r="B19" s="18" t="s">
        <v>139</v>
      </c>
      <c r="C19" s="17" t="s">
        <v>140</v>
      </c>
      <c r="D19" s="19" t="s">
        <v>141</v>
      </c>
      <c r="E19" s="20">
        <v>7.9</v>
      </c>
      <c r="F19" s="18" t="s">
        <v>142</v>
      </c>
      <c r="G19" s="18" t="s">
        <v>143</v>
      </c>
      <c r="H19" s="17" t="s">
        <v>144</v>
      </c>
      <c r="I19" s="18" t="s">
        <v>23</v>
      </c>
      <c r="J19" s="18" t="s">
        <v>67</v>
      </c>
      <c r="K19" s="18" t="s">
        <v>24</v>
      </c>
      <c r="L19" s="18" t="s">
        <v>145</v>
      </c>
      <c r="M19" s="27">
        <v>0.5</v>
      </c>
      <c r="N19" s="20">
        <f t="shared" si="0"/>
        <v>3.95</v>
      </c>
    </row>
    <row r="20" ht="42" spans="1:14">
      <c r="A20" s="17" t="s">
        <v>146</v>
      </c>
      <c r="B20" s="18" t="s">
        <v>147</v>
      </c>
      <c r="C20" s="17" t="s">
        <v>148</v>
      </c>
      <c r="D20" s="19" t="s">
        <v>149</v>
      </c>
      <c r="E20" s="20">
        <v>7.9</v>
      </c>
      <c r="F20" s="18" t="s">
        <v>150</v>
      </c>
      <c r="G20" s="18" t="s">
        <v>151</v>
      </c>
      <c r="H20" s="17" t="s">
        <v>152</v>
      </c>
      <c r="I20" s="18" t="s">
        <v>23</v>
      </c>
      <c r="J20" s="18" t="s">
        <v>107</v>
      </c>
      <c r="K20" s="18" t="s">
        <v>24</v>
      </c>
      <c r="L20" s="18" t="s">
        <v>153</v>
      </c>
      <c r="M20" s="27">
        <v>0.5</v>
      </c>
      <c r="N20" s="20">
        <f t="shared" si="0"/>
        <v>3.95</v>
      </c>
    </row>
    <row r="21" ht="42" spans="1:14">
      <c r="A21" s="17" t="s">
        <v>154</v>
      </c>
      <c r="B21" s="18" t="s">
        <v>155</v>
      </c>
      <c r="C21" s="17" t="s">
        <v>156</v>
      </c>
      <c r="D21" s="19" t="s">
        <v>157</v>
      </c>
      <c r="E21" s="20">
        <v>29.4</v>
      </c>
      <c r="F21" s="18" t="s">
        <v>158</v>
      </c>
      <c r="G21" s="18" t="s">
        <v>159</v>
      </c>
      <c r="H21" s="17" t="s">
        <v>160</v>
      </c>
      <c r="I21" s="18" t="s">
        <v>23</v>
      </c>
      <c r="J21" s="18" t="s">
        <v>161</v>
      </c>
      <c r="K21" s="18" t="s">
        <v>90</v>
      </c>
      <c r="L21" s="18" t="s">
        <v>153</v>
      </c>
      <c r="M21" s="27">
        <v>0.5</v>
      </c>
      <c r="N21" s="20">
        <f t="shared" si="0"/>
        <v>14.7</v>
      </c>
    </row>
    <row r="22" ht="42" spans="1:14">
      <c r="A22" s="17" t="s">
        <v>162</v>
      </c>
      <c r="B22" s="18" t="s">
        <v>163</v>
      </c>
      <c r="C22" s="17" t="s">
        <v>164</v>
      </c>
      <c r="D22" s="19" t="s">
        <v>165</v>
      </c>
      <c r="E22" s="20">
        <v>14.7</v>
      </c>
      <c r="F22" s="18" t="s">
        <v>166</v>
      </c>
      <c r="G22" s="18" t="s">
        <v>167</v>
      </c>
      <c r="H22" s="17" t="s">
        <v>168</v>
      </c>
      <c r="I22" s="18" t="s">
        <v>23</v>
      </c>
      <c r="J22" s="26">
        <v>7.2</v>
      </c>
      <c r="K22" s="18" t="s">
        <v>24</v>
      </c>
      <c r="L22" s="18" t="s">
        <v>169</v>
      </c>
      <c r="M22" s="27">
        <v>0.5</v>
      </c>
      <c r="N22" s="20">
        <f t="shared" si="0"/>
        <v>7.35</v>
      </c>
    </row>
    <row r="23" ht="42" spans="1:14">
      <c r="A23" s="17" t="s">
        <v>170</v>
      </c>
      <c r="B23" s="18" t="s">
        <v>171</v>
      </c>
      <c r="C23" s="17" t="s">
        <v>172</v>
      </c>
      <c r="D23" s="19" t="s">
        <v>173</v>
      </c>
      <c r="E23" s="20">
        <v>14.7</v>
      </c>
      <c r="F23" s="18" t="s">
        <v>174</v>
      </c>
      <c r="G23" s="18" t="s">
        <v>175</v>
      </c>
      <c r="H23" s="17" t="s">
        <v>176</v>
      </c>
      <c r="I23" s="18" t="s">
        <v>23</v>
      </c>
      <c r="J23" s="26">
        <v>7.2</v>
      </c>
      <c r="K23" s="18" t="s">
        <v>24</v>
      </c>
      <c r="L23" s="18" t="s">
        <v>169</v>
      </c>
      <c r="M23" s="27">
        <v>0.5</v>
      </c>
      <c r="N23" s="20">
        <f t="shared" si="0"/>
        <v>7.35</v>
      </c>
    </row>
    <row r="24" ht="42" spans="1:14">
      <c r="A24" s="17" t="s">
        <v>177</v>
      </c>
      <c r="B24" s="18" t="s">
        <v>178</v>
      </c>
      <c r="C24" s="17" t="s">
        <v>179</v>
      </c>
      <c r="D24" s="19" t="s">
        <v>180</v>
      </c>
      <c r="E24" s="20">
        <v>29.4</v>
      </c>
      <c r="F24" s="18" t="s">
        <v>181</v>
      </c>
      <c r="G24" s="18" t="s">
        <v>182</v>
      </c>
      <c r="H24" s="17" t="s">
        <v>183</v>
      </c>
      <c r="I24" s="18" t="s">
        <v>23</v>
      </c>
      <c r="J24" s="26">
        <v>8.5</v>
      </c>
      <c r="K24" s="18" t="s">
        <v>24</v>
      </c>
      <c r="L24" s="26" t="s">
        <v>184</v>
      </c>
      <c r="M24" s="27">
        <v>0.5</v>
      </c>
      <c r="N24" s="20">
        <f t="shared" si="0"/>
        <v>14.7</v>
      </c>
    </row>
    <row r="25" ht="42" spans="1:14">
      <c r="A25" s="17" t="s">
        <v>185</v>
      </c>
      <c r="B25" s="18" t="s">
        <v>186</v>
      </c>
      <c r="C25" s="17" t="s">
        <v>187</v>
      </c>
      <c r="D25" s="19" t="s">
        <v>188</v>
      </c>
      <c r="E25" s="20">
        <v>22</v>
      </c>
      <c r="F25" s="18" t="s">
        <v>189</v>
      </c>
      <c r="G25" s="18" t="s">
        <v>190</v>
      </c>
      <c r="H25" s="17" t="s">
        <v>191</v>
      </c>
      <c r="I25" s="18" t="s">
        <v>23</v>
      </c>
      <c r="J25" s="18" t="s">
        <v>192</v>
      </c>
      <c r="K25" s="18" t="s">
        <v>90</v>
      </c>
      <c r="L25" s="18" t="s">
        <v>193</v>
      </c>
      <c r="M25" s="27">
        <v>0.5</v>
      </c>
      <c r="N25" s="20">
        <f t="shared" si="0"/>
        <v>11</v>
      </c>
    </row>
    <row r="26" ht="42" spans="1:14">
      <c r="A26" s="17" t="s">
        <v>194</v>
      </c>
      <c r="B26" s="18" t="s">
        <v>195</v>
      </c>
      <c r="C26" s="17" t="s">
        <v>196</v>
      </c>
      <c r="D26" s="19" t="s">
        <v>197</v>
      </c>
      <c r="E26" s="20">
        <v>22</v>
      </c>
      <c r="F26" s="18" t="s">
        <v>198</v>
      </c>
      <c r="G26" s="18" t="s">
        <v>199</v>
      </c>
      <c r="H26" s="17" t="s">
        <v>200</v>
      </c>
      <c r="I26" s="18" t="s">
        <v>23</v>
      </c>
      <c r="J26" s="18" t="s">
        <v>192</v>
      </c>
      <c r="K26" s="18" t="s">
        <v>90</v>
      </c>
      <c r="L26" s="18" t="s">
        <v>193</v>
      </c>
      <c r="M26" s="27">
        <v>0.5</v>
      </c>
      <c r="N26" s="20">
        <f t="shared" si="0"/>
        <v>11</v>
      </c>
    </row>
    <row r="27" ht="42" spans="1:14">
      <c r="A27" s="17" t="s">
        <v>201</v>
      </c>
      <c r="B27" s="18" t="s">
        <v>202</v>
      </c>
      <c r="C27" s="17" t="s">
        <v>203</v>
      </c>
      <c r="D27" s="19" t="s">
        <v>204</v>
      </c>
      <c r="E27" s="20">
        <v>22</v>
      </c>
      <c r="F27" s="18" t="s">
        <v>205</v>
      </c>
      <c r="G27" s="18" t="s">
        <v>206</v>
      </c>
      <c r="H27" s="17" t="s">
        <v>207</v>
      </c>
      <c r="I27" s="18" t="s">
        <v>23</v>
      </c>
      <c r="J27" s="18" t="s">
        <v>192</v>
      </c>
      <c r="K27" s="18" t="s">
        <v>90</v>
      </c>
      <c r="L27" s="18" t="s">
        <v>193</v>
      </c>
      <c r="M27" s="27">
        <v>0.5</v>
      </c>
      <c r="N27" s="20">
        <f t="shared" si="0"/>
        <v>11</v>
      </c>
    </row>
    <row r="28" ht="42" spans="1:14">
      <c r="A28" s="17" t="s">
        <v>208</v>
      </c>
      <c r="B28" s="18" t="s">
        <v>209</v>
      </c>
      <c r="C28" s="17" t="s">
        <v>210</v>
      </c>
      <c r="D28" s="19" t="s">
        <v>211</v>
      </c>
      <c r="E28" s="20">
        <v>22</v>
      </c>
      <c r="F28" s="18" t="s">
        <v>212</v>
      </c>
      <c r="G28" s="18" t="s">
        <v>213</v>
      </c>
      <c r="H28" s="17" t="s">
        <v>214</v>
      </c>
      <c r="I28" s="18" t="s">
        <v>23</v>
      </c>
      <c r="J28" s="18" t="s">
        <v>192</v>
      </c>
      <c r="K28" s="18" t="s">
        <v>90</v>
      </c>
      <c r="L28" s="18" t="s">
        <v>193</v>
      </c>
      <c r="M28" s="27">
        <v>0.5</v>
      </c>
      <c r="N28" s="20">
        <f t="shared" si="0"/>
        <v>11</v>
      </c>
    </row>
    <row r="29" ht="42" spans="1:14">
      <c r="A29" s="17" t="s">
        <v>215</v>
      </c>
      <c r="B29" s="18" t="s">
        <v>216</v>
      </c>
      <c r="C29" s="17" t="s">
        <v>217</v>
      </c>
      <c r="D29" s="19" t="s">
        <v>218</v>
      </c>
      <c r="E29" s="20">
        <v>22</v>
      </c>
      <c r="F29" s="18" t="s">
        <v>219</v>
      </c>
      <c r="G29" s="18" t="s">
        <v>220</v>
      </c>
      <c r="H29" s="17" t="s">
        <v>221</v>
      </c>
      <c r="I29" s="26" t="s">
        <v>23</v>
      </c>
      <c r="J29" s="18" t="s">
        <v>192</v>
      </c>
      <c r="K29" s="18" t="s">
        <v>90</v>
      </c>
      <c r="L29" s="18" t="s">
        <v>193</v>
      </c>
      <c r="M29" s="27">
        <v>0.5</v>
      </c>
      <c r="N29" s="20">
        <f t="shared" si="0"/>
        <v>11</v>
      </c>
    </row>
    <row r="30" ht="42" spans="1:14">
      <c r="A30" s="17" t="s">
        <v>222</v>
      </c>
      <c r="B30" s="18" t="s">
        <v>223</v>
      </c>
      <c r="C30" s="17" t="s">
        <v>224</v>
      </c>
      <c r="D30" s="19" t="s">
        <v>225</v>
      </c>
      <c r="E30" s="20">
        <v>22</v>
      </c>
      <c r="F30" s="18" t="s">
        <v>226</v>
      </c>
      <c r="G30" s="18" t="s">
        <v>227</v>
      </c>
      <c r="H30" s="17" t="s">
        <v>228</v>
      </c>
      <c r="I30" s="26" t="s">
        <v>23</v>
      </c>
      <c r="J30" s="18" t="s">
        <v>229</v>
      </c>
      <c r="K30" s="18" t="s">
        <v>90</v>
      </c>
      <c r="L30" s="18" t="s">
        <v>193</v>
      </c>
      <c r="M30" s="27">
        <v>0.5</v>
      </c>
      <c r="N30" s="20">
        <f t="shared" si="0"/>
        <v>11</v>
      </c>
    </row>
    <row r="31" ht="42" spans="1:14">
      <c r="A31" s="17" t="s">
        <v>230</v>
      </c>
      <c r="B31" s="18" t="s">
        <v>231</v>
      </c>
      <c r="C31" s="17" t="s">
        <v>232</v>
      </c>
      <c r="D31" s="19" t="s">
        <v>233</v>
      </c>
      <c r="E31" s="20">
        <v>29.4</v>
      </c>
      <c r="F31" s="18" t="s">
        <v>234</v>
      </c>
      <c r="G31" s="18" t="s">
        <v>235</v>
      </c>
      <c r="H31" s="17" t="s">
        <v>236</v>
      </c>
      <c r="I31" s="26" t="s">
        <v>23</v>
      </c>
      <c r="J31" s="18" t="s">
        <v>237</v>
      </c>
      <c r="K31" s="18" t="s">
        <v>90</v>
      </c>
      <c r="L31" s="18" t="s">
        <v>193</v>
      </c>
      <c r="M31" s="27">
        <v>0.5</v>
      </c>
      <c r="N31" s="20">
        <f t="shared" si="0"/>
        <v>14.7</v>
      </c>
    </row>
    <row r="32" ht="42" spans="1:14">
      <c r="A32" s="17" t="s">
        <v>238</v>
      </c>
      <c r="B32" s="18" t="s">
        <v>239</v>
      </c>
      <c r="C32" s="21" t="s">
        <v>240</v>
      </c>
      <c r="D32" s="19" t="s">
        <v>241</v>
      </c>
      <c r="E32" s="20">
        <v>29.4</v>
      </c>
      <c r="F32" s="18" t="s">
        <v>242</v>
      </c>
      <c r="G32" s="18" t="s">
        <v>243</v>
      </c>
      <c r="H32" s="17" t="s">
        <v>244</v>
      </c>
      <c r="I32" s="26" t="s">
        <v>23</v>
      </c>
      <c r="J32" s="26">
        <v>7.5</v>
      </c>
      <c r="K32" s="18" t="s">
        <v>24</v>
      </c>
      <c r="L32" s="26" t="s">
        <v>245</v>
      </c>
      <c r="M32" s="27">
        <v>0.5</v>
      </c>
      <c r="N32" s="20">
        <f t="shared" si="0"/>
        <v>14.7</v>
      </c>
    </row>
    <row r="33" ht="42" spans="1:14">
      <c r="A33" s="17" t="s">
        <v>246</v>
      </c>
      <c r="B33" s="18" t="s">
        <v>247</v>
      </c>
      <c r="C33" s="21" t="s">
        <v>248</v>
      </c>
      <c r="D33" s="19" t="s">
        <v>249</v>
      </c>
      <c r="E33" s="20">
        <v>29.4</v>
      </c>
      <c r="F33" s="18" t="s">
        <v>250</v>
      </c>
      <c r="G33" s="18" t="s">
        <v>251</v>
      </c>
      <c r="H33" s="17" t="s">
        <v>252</v>
      </c>
      <c r="I33" s="26" t="s">
        <v>23</v>
      </c>
      <c r="J33" s="26">
        <v>7.5</v>
      </c>
      <c r="K33" s="18" t="s">
        <v>24</v>
      </c>
      <c r="L33" s="26" t="s">
        <v>245</v>
      </c>
      <c r="M33" s="27">
        <v>0.5</v>
      </c>
      <c r="N33" s="20">
        <f t="shared" si="0"/>
        <v>14.7</v>
      </c>
    </row>
    <row r="34" ht="42" spans="1:14">
      <c r="A34" s="17" t="s">
        <v>253</v>
      </c>
      <c r="B34" s="18" t="s">
        <v>254</v>
      </c>
      <c r="C34" s="21" t="s">
        <v>255</v>
      </c>
      <c r="D34" s="19" t="s">
        <v>256</v>
      </c>
      <c r="E34" s="20">
        <v>29.4</v>
      </c>
      <c r="F34" s="18" t="s">
        <v>257</v>
      </c>
      <c r="G34" s="18" t="s">
        <v>258</v>
      </c>
      <c r="H34" s="17" t="s">
        <v>259</v>
      </c>
      <c r="I34" s="26" t="s">
        <v>23</v>
      </c>
      <c r="J34" s="26">
        <v>8.5</v>
      </c>
      <c r="K34" s="18" t="s">
        <v>24</v>
      </c>
      <c r="L34" s="26" t="s">
        <v>245</v>
      </c>
      <c r="M34" s="27">
        <v>0.5</v>
      </c>
      <c r="N34" s="20">
        <f t="shared" si="0"/>
        <v>14.7</v>
      </c>
    </row>
    <row r="35" ht="42" spans="1:14">
      <c r="A35" s="17" t="s">
        <v>260</v>
      </c>
      <c r="B35" s="18" t="s">
        <v>261</v>
      </c>
      <c r="C35" s="17" t="s">
        <v>262</v>
      </c>
      <c r="D35" s="19" t="s">
        <v>263</v>
      </c>
      <c r="E35" s="20">
        <v>7.9</v>
      </c>
      <c r="F35" s="18" t="s">
        <v>264</v>
      </c>
      <c r="G35" s="18" t="s">
        <v>265</v>
      </c>
      <c r="H35" s="17" t="s">
        <v>266</v>
      </c>
      <c r="I35" s="26" t="s">
        <v>23</v>
      </c>
      <c r="J35" s="18" t="s">
        <v>267</v>
      </c>
      <c r="K35" s="18" t="s">
        <v>24</v>
      </c>
      <c r="L35" s="26" t="s">
        <v>268</v>
      </c>
      <c r="M35" s="27">
        <v>0.5</v>
      </c>
      <c r="N35" s="20">
        <f t="shared" si="0"/>
        <v>3.95</v>
      </c>
    </row>
    <row r="36" ht="42" spans="1:14">
      <c r="A36" s="17" t="s">
        <v>269</v>
      </c>
      <c r="B36" s="18" t="s">
        <v>270</v>
      </c>
      <c r="C36" s="17" t="s">
        <v>271</v>
      </c>
      <c r="D36" s="19" t="s">
        <v>272</v>
      </c>
      <c r="E36" s="20">
        <v>13.2</v>
      </c>
      <c r="F36" s="18" t="s">
        <v>273</v>
      </c>
      <c r="G36" s="18" t="s">
        <v>274</v>
      </c>
      <c r="H36" s="17" t="s">
        <v>275</v>
      </c>
      <c r="I36" s="26" t="s">
        <v>23</v>
      </c>
      <c r="J36" s="18" t="s">
        <v>276</v>
      </c>
      <c r="K36" s="18" t="s">
        <v>24</v>
      </c>
      <c r="L36" s="26" t="s">
        <v>268</v>
      </c>
      <c r="M36" s="27">
        <v>0.5</v>
      </c>
      <c r="N36" s="20">
        <f t="shared" si="0"/>
        <v>6.6</v>
      </c>
    </row>
    <row r="37" ht="42" spans="1:14">
      <c r="A37" s="17" t="s">
        <v>277</v>
      </c>
      <c r="B37" s="18" t="s">
        <v>278</v>
      </c>
      <c r="C37" s="17" t="s">
        <v>279</v>
      </c>
      <c r="D37" s="19" t="s">
        <v>280</v>
      </c>
      <c r="E37" s="20">
        <v>14.7</v>
      </c>
      <c r="F37" s="18" t="s">
        <v>281</v>
      </c>
      <c r="G37" s="18" t="s">
        <v>282</v>
      </c>
      <c r="H37" s="17" t="s">
        <v>283</v>
      </c>
      <c r="I37" s="26" t="s">
        <v>23</v>
      </c>
      <c r="J37" s="18" t="s">
        <v>50</v>
      </c>
      <c r="K37" s="18" t="s">
        <v>24</v>
      </c>
      <c r="L37" s="26" t="s">
        <v>268</v>
      </c>
      <c r="M37" s="27">
        <v>0.5</v>
      </c>
      <c r="N37" s="20">
        <f t="shared" si="0"/>
        <v>7.35</v>
      </c>
    </row>
    <row r="38" ht="42" spans="1:14">
      <c r="A38" s="17" t="s">
        <v>284</v>
      </c>
      <c r="B38" s="18" t="s">
        <v>285</v>
      </c>
      <c r="C38" s="17" t="s">
        <v>286</v>
      </c>
      <c r="D38" s="19" t="s">
        <v>287</v>
      </c>
      <c r="E38" s="20">
        <v>29.4</v>
      </c>
      <c r="F38" s="18" t="s">
        <v>288</v>
      </c>
      <c r="G38" s="18" t="s">
        <v>289</v>
      </c>
      <c r="H38" s="17" t="s">
        <v>290</v>
      </c>
      <c r="I38" s="26" t="s">
        <v>23</v>
      </c>
      <c r="J38" s="18" t="s">
        <v>291</v>
      </c>
      <c r="K38" s="18" t="s">
        <v>90</v>
      </c>
      <c r="L38" s="18" t="s">
        <v>91</v>
      </c>
      <c r="M38" s="27">
        <v>0.5</v>
      </c>
      <c r="N38" s="20">
        <f t="shared" si="0"/>
        <v>14.7</v>
      </c>
    </row>
    <row r="39" ht="42" spans="1:14">
      <c r="A39" s="17" t="s">
        <v>292</v>
      </c>
      <c r="B39" s="18" t="s">
        <v>293</v>
      </c>
      <c r="C39" s="17" t="s">
        <v>294</v>
      </c>
      <c r="D39" s="19" t="s">
        <v>295</v>
      </c>
      <c r="E39" s="20">
        <v>22</v>
      </c>
      <c r="F39" s="18" t="s">
        <v>296</v>
      </c>
      <c r="G39" s="18" t="s">
        <v>297</v>
      </c>
      <c r="H39" s="17" t="s">
        <v>298</v>
      </c>
      <c r="I39" s="26" t="s">
        <v>23</v>
      </c>
      <c r="J39" s="18" t="s">
        <v>299</v>
      </c>
      <c r="K39" s="18" t="s">
        <v>90</v>
      </c>
      <c r="L39" s="18" t="s">
        <v>91</v>
      </c>
      <c r="M39" s="27">
        <v>0.5</v>
      </c>
      <c r="N39" s="20">
        <f t="shared" si="0"/>
        <v>11</v>
      </c>
    </row>
    <row r="40" ht="42" spans="1:14">
      <c r="A40" s="17" t="s">
        <v>300</v>
      </c>
      <c r="B40" s="18" t="s">
        <v>301</v>
      </c>
      <c r="C40" s="17" t="s">
        <v>302</v>
      </c>
      <c r="D40" s="19" t="s">
        <v>303</v>
      </c>
      <c r="E40" s="20">
        <v>29.4</v>
      </c>
      <c r="F40" s="18" t="s">
        <v>304</v>
      </c>
      <c r="G40" s="18" t="s">
        <v>305</v>
      </c>
      <c r="H40" s="17" t="s">
        <v>306</v>
      </c>
      <c r="I40" s="26" t="s">
        <v>23</v>
      </c>
      <c r="J40" s="18" t="s">
        <v>291</v>
      </c>
      <c r="K40" s="18" t="s">
        <v>90</v>
      </c>
      <c r="L40" s="18" t="s">
        <v>91</v>
      </c>
      <c r="M40" s="27">
        <v>0.5</v>
      </c>
      <c r="N40" s="20">
        <f t="shared" si="0"/>
        <v>14.7</v>
      </c>
    </row>
    <row r="41" ht="42" spans="1:14">
      <c r="A41" s="17" t="s">
        <v>307</v>
      </c>
      <c r="B41" s="18" t="s">
        <v>308</v>
      </c>
      <c r="C41" s="17" t="s">
        <v>309</v>
      </c>
      <c r="D41" s="19" t="s">
        <v>310</v>
      </c>
      <c r="E41" s="20">
        <v>26.5</v>
      </c>
      <c r="F41" s="18" t="s">
        <v>311</v>
      </c>
      <c r="G41" s="18" t="s">
        <v>312</v>
      </c>
      <c r="H41" s="17" t="s">
        <v>313</v>
      </c>
      <c r="I41" s="26" t="s">
        <v>23</v>
      </c>
      <c r="J41" s="18" t="s">
        <v>291</v>
      </c>
      <c r="K41" s="18" t="s">
        <v>90</v>
      </c>
      <c r="L41" s="18" t="s">
        <v>91</v>
      </c>
      <c r="M41" s="27">
        <v>0.5</v>
      </c>
      <c r="N41" s="20">
        <f t="shared" si="0"/>
        <v>13.25</v>
      </c>
    </row>
    <row r="42" ht="21" spans="1:14">
      <c r="A42" s="22" t="s">
        <v>314</v>
      </c>
      <c r="B42" s="18"/>
      <c r="C42" s="18"/>
      <c r="D42" s="18"/>
      <c r="E42" s="20">
        <f>SUM(E4:E41)</f>
        <v>712</v>
      </c>
      <c r="F42" s="18"/>
      <c r="G42" s="18"/>
      <c r="H42" s="18"/>
      <c r="I42" s="18"/>
      <c r="J42" s="18"/>
      <c r="K42" s="18"/>
      <c r="L42" s="18"/>
      <c r="M42" s="18"/>
      <c r="N42" s="20">
        <f>SUM(N4:N41)</f>
        <v>356</v>
      </c>
    </row>
  </sheetData>
  <mergeCells count="2">
    <mergeCell ref="A1:B1"/>
    <mergeCell ref="A2:N2"/>
  </mergeCell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workbookViewId="0">
      <selection activeCell="A1" sqref="A1:G3"/>
    </sheetView>
  </sheetViews>
  <sheetFormatPr defaultColWidth="9" defaultRowHeight="13.5" outlineLevelCol="7"/>
  <cols>
    <col min="1" max="1" width="13.75" customWidth="1"/>
    <col min="2" max="2" width="12.875" customWidth="1"/>
    <col min="3" max="3" width="16.25" customWidth="1"/>
    <col min="4" max="4" width="9" hidden="1" customWidth="1"/>
    <col min="5" max="5" width="14.5" customWidth="1"/>
    <col min="6" max="6" width="15.25" customWidth="1"/>
    <col min="7" max="7" width="11.75" customWidth="1"/>
  </cols>
  <sheetData>
    <row r="1" ht="20.25" spans="1:8">
      <c r="A1" s="1" t="s">
        <v>315</v>
      </c>
      <c r="B1" s="1"/>
      <c r="C1" s="1"/>
      <c r="D1" s="1"/>
      <c r="E1" s="1"/>
      <c r="F1" s="1"/>
      <c r="G1" s="1"/>
      <c r="H1" s="2"/>
    </row>
    <row r="2" ht="20.25" spans="1:8">
      <c r="A2" s="1"/>
      <c r="B2" s="1"/>
      <c r="C2" s="1"/>
      <c r="D2" s="1"/>
      <c r="E2" s="1"/>
      <c r="F2" s="1"/>
      <c r="G2" s="1"/>
      <c r="H2" s="2"/>
    </row>
    <row r="3" ht="20.25" spans="1:8">
      <c r="A3" s="1"/>
      <c r="B3" s="1"/>
      <c r="C3" s="1"/>
      <c r="D3" s="1"/>
      <c r="E3" s="1"/>
      <c r="F3" s="1"/>
      <c r="G3" s="1"/>
      <c r="H3" s="2"/>
    </row>
    <row r="4" ht="54" customHeight="1" spans="1:7">
      <c r="A4" s="3" t="s">
        <v>316</v>
      </c>
      <c r="B4" s="3" t="s">
        <v>317</v>
      </c>
      <c r="C4" s="4" t="s">
        <v>318</v>
      </c>
      <c r="D4" s="3"/>
      <c r="E4" s="4" t="s">
        <v>319</v>
      </c>
      <c r="F4" s="4" t="s">
        <v>320</v>
      </c>
      <c r="G4" s="3" t="s">
        <v>321</v>
      </c>
    </row>
    <row r="5" ht="33" customHeight="1" spans="1:7">
      <c r="A5" s="5" t="s">
        <v>322</v>
      </c>
      <c r="B5" s="5">
        <v>17</v>
      </c>
      <c r="C5" s="5">
        <v>231.1</v>
      </c>
      <c r="D5" s="5"/>
      <c r="E5" s="5">
        <f t="shared" ref="E5:E10" si="0">C5*0.5</f>
        <v>115.55</v>
      </c>
      <c r="F5" s="5">
        <v>115.55</v>
      </c>
      <c r="G5" s="5"/>
    </row>
    <row r="6" ht="33" customHeight="1" spans="1:7">
      <c r="A6" s="5" t="s">
        <v>323</v>
      </c>
      <c r="B6" s="5">
        <v>3</v>
      </c>
      <c r="C6" s="5">
        <v>35.8</v>
      </c>
      <c r="D6" s="5"/>
      <c r="E6" s="5">
        <f t="shared" si="0"/>
        <v>17.9</v>
      </c>
      <c r="F6" s="5">
        <v>17.9</v>
      </c>
      <c r="G6" s="5"/>
    </row>
    <row r="7" ht="33" customHeight="1" spans="1:7">
      <c r="A7" s="5" t="s">
        <v>324</v>
      </c>
      <c r="B7" s="5">
        <v>4</v>
      </c>
      <c r="C7" s="5">
        <v>107.3</v>
      </c>
      <c r="D7" s="5"/>
      <c r="E7" s="5">
        <f t="shared" si="0"/>
        <v>53.65</v>
      </c>
      <c r="F7" s="5">
        <v>53.65</v>
      </c>
      <c r="G7" s="5"/>
    </row>
    <row r="8" ht="33" customHeight="1" spans="1:7">
      <c r="A8" s="5" t="s">
        <v>325</v>
      </c>
      <c r="B8" s="5">
        <v>11</v>
      </c>
      <c r="C8" s="5">
        <v>279</v>
      </c>
      <c r="D8" s="5"/>
      <c r="E8" s="5">
        <f t="shared" si="0"/>
        <v>139.5</v>
      </c>
      <c r="F8" s="5">
        <v>139.5</v>
      </c>
      <c r="G8" s="5"/>
    </row>
    <row r="9" ht="33" customHeight="1" spans="1:7">
      <c r="A9" s="5" t="s">
        <v>326</v>
      </c>
      <c r="B9" s="5">
        <v>1</v>
      </c>
      <c r="C9" s="5">
        <v>29.4</v>
      </c>
      <c r="D9" s="5"/>
      <c r="E9" s="5">
        <f t="shared" si="0"/>
        <v>14.7</v>
      </c>
      <c r="F9" s="5">
        <v>14.7</v>
      </c>
      <c r="G9" s="5"/>
    </row>
    <row r="10" ht="33" customHeight="1" spans="1:7">
      <c r="A10" s="5" t="s">
        <v>327</v>
      </c>
      <c r="B10" s="5">
        <v>2</v>
      </c>
      <c r="C10" s="5">
        <v>29.4</v>
      </c>
      <c r="D10" s="5"/>
      <c r="E10" s="5">
        <f t="shared" si="0"/>
        <v>14.7</v>
      </c>
      <c r="F10" s="5">
        <v>14.7</v>
      </c>
      <c r="G10" s="5"/>
    </row>
    <row r="11" ht="33" customHeight="1" spans="1:7">
      <c r="A11" s="5" t="s">
        <v>328</v>
      </c>
      <c r="B11" s="5">
        <f>SUM(B5:B10)</f>
        <v>38</v>
      </c>
      <c r="C11" s="5">
        <f>SUM(C5:C10)</f>
        <v>712</v>
      </c>
      <c r="D11" s="5"/>
      <c r="E11" s="5">
        <f>SUM(E5:E10)</f>
        <v>356</v>
      </c>
      <c r="F11" s="6">
        <v>356</v>
      </c>
      <c r="G11" s="5"/>
    </row>
  </sheetData>
  <mergeCells count="8">
    <mergeCell ref="C4:D4"/>
    <mergeCell ref="C5:D5"/>
    <mergeCell ref="C6:D6"/>
    <mergeCell ref="C7:D7"/>
    <mergeCell ref="C8:D8"/>
    <mergeCell ref="C9:D9"/>
    <mergeCell ref="C10:D10"/>
    <mergeCell ref="A1:G3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2024-01-30T06:31:00Z</dcterms:created>
  <dcterms:modified xsi:type="dcterms:W3CDTF">2024-09-09T08:36:32Z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3655AA10F50D45DCB297664E3723BB34_13</vt:lpwstr>
  </property>
  <property fmtid="{D5CDD505-2E9C-101B-9397-08002B2CF9AE}" pid="3" name="KSOProductBuildVer">
    <vt:lpwstr>2052-11.8.2.10229</vt:lpwstr>
  </property>
</Properties>
</file>