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福清 (2)" sheetId="1" r:id="rId1"/>
  </sheets>
  <definedNames>
    <definedName name="_xlnm.Print_Area" localSheetId="0">'福清 (2)'!$A$1:$P$17</definedName>
  </definedNames>
  <calcPr calcId="144525"/>
</workbook>
</file>

<file path=xl/sharedStrings.xml><?xml version="1.0" encoding="utf-8"?>
<sst xmlns="http://schemas.openxmlformats.org/spreadsheetml/2006/main" count="50">
  <si>
    <t>附件6：县（市）区交通运输主管部门填报</t>
  </si>
  <si>
    <t xml:space="preserve">  2024  年  福清  县（市）区岛际和农村水路客运船舶情况统计表             </t>
  </si>
  <si>
    <r>
      <rPr>
        <sz val="12"/>
        <color theme="1"/>
        <rFont val="仿宋"/>
        <charset val="134"/>
      </rPr>
      <t xml:space="preserve">          </t>
    </r>
    <r>
      <rPr>
        <sz val="10.5"/>
        <color theme="1"/>
        <rFont val="仿宋"/>
        <charset val="134"/>
      </rPr>
      <t xml:space="preserve">     填报日期：2025年1月18日    </t>
    </r>
  </si>
  <si>
    <t>县（市）区级交通运输管理部门意见 (盖章)</t>
  </si>
  <si>
    <t xml:space="preserve">                                                                            </t>
  </si>
  <si>
    <t>县（市）区级水运或海事管理部门意见 (盖章)</t>
  </si>
  <si>
    <t xml:space="preserve">                                </t>
  </si>
  <si>
    <t>交通部门负责人</t>
  </si>
  <si>
    <t>交通部门经办人</t>
  </si>
  <si>
    <t>联系电话</t>
  </si>
  <si>
    <t>经营者情况</t>
  </si>
  <si>
    <t>船舶基本情况</t>
  </si>
  <si>
    <t>船舶运行情况</t>
  </si>
  <si>
    <t>序号A</t>
  </si>
  <si>
    <t>经营者或所有者名称</t>
  </si>
  <si>
    <t>许可证号码</t>
  </si>
  <si>
    <t>序号</t>
  </si>
  <si>
    <t>船舶名称</t>
  </si>
  <si>
    <t>船舶类型</t>
  </si>
  <si>
    <t>船舶营运证号</t>
  </si>
  <si>
    <t>船检登记号</t>
  </si>
  <si>
    <t>船舶识别号</t>
  </si>
  <si>
    <t>船舶建造时间</t>
  </si>
  <si>
    <t>船龄（年）</t>
  </si>
  <si>
    <t>证书有效时间（月）</t>
  </si>
  <si>
    <t>航线
（渡口）</t>
  </si>
  <si>
    <t>载客定额（个）</t>
  </si>
  <si>
    <t>时间系数</t>
  </si>
  <si>
    <t>补贴客位（个）</t>
  </si>
  <si>
    <t>B</t>
  </si>
  <si>
    <t>福清市沙埔镇人民政府</t>
  </si>
  <si>
    <t>*</t>
  </si>
  <si>
    <t>目屿渡</t>
  </si>
  <si>
    <t>客渡船</t>
  </si>
  <si>
    <t>2015U0001455</t>
  </si>
  <si>
    <t>CN20152455896</t>
  </si>
  <si>
    <t>牛头尾-目屿岛</t>
  </si>
  <si>
    <t>福清市城头镇吉钓村民委员会</t>
  </si>
  <si>
    <t>融吉渡1号</t>
  </si>
  <si>
    <t>2021L3600104</t>
  </si>
  <si>
    <t>CN20217900215</t>
  </si>
  <si>
    <t>吉钓-长乐松下</t>
  </si>
  <si>
    <t>福清市江阴镇小麦村民委员会</t>
  </si>
  <si>
    <t>小麦渡3号</t>
  </si>
  <si>
    <t>2021K3600103</t>
  </si>
  <si>
    <t>CN20212484697</t>
  </si>
  <si>
    <t>球尾-小麦</t>
  </si>
  <si>
    <t>合计</t>
  </si>
  <si>
    <t>经营者：</t>
  </si>
  <si>
    <t>船舶总数：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</si>
</sst>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8"/>
      <color theme="1"/>
      <name val="方正小标宋简体"/>
      <charset val="134"/>
    </font>
    <font>
      <sz val="12"/>
      <color theme="1"/>
      <name val="仿宋"/>
      <charset val="134"/>
    </font>
    <font>
      <sz val="9"/>
      <color theme="1"/>
      <name val="仿宋"/>
      <charset val="134"/>
    </font>
    <font>
      <sz val="7.5"/>
      <color theme="1"/>
      <name val="仿宋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仿宋"/>
      <charset val="134"/>
    </font>
    <font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color rgb="FF00206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.5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4" fillId="29" borderId="12" applyNumberFormat="0" applyAlignment="0" applyProtection="0">
      <alignment vertical="center"/>
    </xf>
    <xf numFmtId="0" fontId="10" fillId="0" borderId="0">
      <alignment vertical="center"/>
    </xf>
    <xf numFmtId="0" fontId="33" fillId="29" borderId="10" applyNumberFormat="0" applyAlignment="0" applyProtection="0">
      <alignment vertical="center"/>
    </xf>
    <xf numFmtId="0" fontId="32" fillId="24" borderId="11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5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36" applyFont="1" applyFill="1" applyBorder="1" applyAlignment="1">
      <alignment horizontal="center" vertical="center" shrinkToFit="1"/>
    </xf>
    <xf numFmtId="0" fontId="6" fillId="2" borderId="1" xfId="36" applyFont="1" applyFill="1" applyBorder="1" applyAlignment="1">
      <alignment horizontal="center" vertical="center" wrapText="1" shrinkToFit="1"/>
    </xf>
    <xf numFmtId="0" fontId="6" fillId="0" borderId="1" xfId="27" applyFont="1" applyFill="1" applyBorder="1" applyAlignment="1">
      <alignment horizontal="center" vertical="center" shrinkToFit="1"/>
    </xf>
    <xf numFmtId="0" fontId="6" fillId="2" borderId="1" xfId="36" applyFont="1" applyFill="1" applyBorder="1" applyAlignment="1">
      <alignment horizontal="center" vertical="center" wrapText="1"/>
    </xf>
    <xf numFmtId="0" fontId="6" fillId="3" borderId="1" xfId="17" applyFont="1" applyFill="1" applyBorder="1" applyAlignment="1">
      <alignment horizontal="center" vertical="center" wrapText="1"/>
    </xf>
    <xf numFmtId="0" fontId="6" fillId="2" borderId="1" xfId="57" applyFont="1" applyFill="1" applyBorder="1" applyAlignment="1">
      <alignment horizontal="center" vertical="center" wrapText="1"/>
    </xf>
    <xf numFmtId="0" fontId="6" fillId="3" borderId="1" xfId="58" applyFont="1" applyFill="1" applyBorder="1" applyAlignment="1">
      <alignment horizontal="center" vertical="center" wrapText="1" shrinkToFit="1"/>
    </xf>
    <xf numFmtId="0" fontId="6" fillId="3" borderId="1" xfId="58" applyFont="1" applyFill="1" applyBorder="1" applyAlignment="1">
      <alignment horizontal="center" vertical="center" shrinkToFit="1"/>
    </xf>
    <xf numFmtId="49" fontId="6" fillId="2" borderId="1" xfId="58" applyNumberFormat="1" applyFont="1" applyFill="1" applyBorder="1" applyAlignment="1">
      <alignment horizontal="center" vertical="center" shrinkToFit="1"/>
    </xf>
    <xf numFmtId="0" fontId="7" fillId="2" borderId="1" xfId="58" applyFont="1" applyFill="1" applyBorder="1" applyAlignment="1">
      <alignment horizontal="center" vertical="center" shrinkToFit="1"/>
    </xf>
    <xf numFmtId="0" fontId="6" fillId="3" borderId="1" xfId="21" applyFont="1" applyFill="1" applyBorder="1" applyAlignment="1">
      <alignment vertical="center" wrapText="1" shrinkToFit="1"/>
    </xf>
    <xf numFmtId="0" fontId="6" fillId="3" borderId="1" xfId="21" applyFont="1" applyFill="1" applyBorder="1" applyAlignment="1">
      <alignment horizontal="center" vertical="center" shrinkToFit="1"/>
    </xf>
    <xf numFmtId="49" fontId="6" fillId="2" borderId="1" xfId="21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9" fillId="2" borderId="1" xfId="56" applyFont="1" applyFill="1" applyBorder="1" applyAlignment="1">
      <alignment horizontal="center" vertical="center" wrapText="1"/>
    </xf>
    <xf numFmtId="0" fontId="9" fillId="2" borderId="2" xfId="56" applyFont="1" applyFill="1" applyBorder="1" applyAlignment="1">
      <alignment horizontal="center" vertical="center" wrapText="1"/>
    </xf>
    <xf numFmtId="0" fontId="9" fillId="2" borderId="3" xfId="56" applyFont="1" applyFill="1" applyBorder="1" applyAlignment="1">
      <alignment horizontal="center" vertical="center" wrapText="1"/>
    </xf>
    <xf numFmtId="0" fontId="9" fillId="2" borderId="4" xfId="56" applyFont="1" applyFill="1" applyBorder="1" applyAlignment="1">
      <alignment horizontal="center" vertical="center" wrapText="1"/>
    </xf>
    <xf numFmtId="0" fontId="10" fillId="0" borderId="0" xfId="55">
      <alignment vertical="center"/>
    </xf>
    <xf numFmtId="49" fontId="6" fillId="0" borderId="1" xfId="36" applyNumberFormat="1" applyFont="1" applyFill="1" applyBorder="1" applyAlignment="1">
      <alignment horizontal="center" vertical="center" shrinkToFit="1"/>
    </xf>
    <xf numFmtId="14" fontId="11" fillId="2" borderId="1" xfId="36" applyNumberFormat="1" applyFont="1" applyFill="1" applyBorder="1" applyAlignment="1">
      <alignment horizontal="center" vertical="center" shrinkToFit="1"/>
    </xf>
    <xf numFmtId="0" fontId="12" fillId="3" borderId="1" xfId="36" applyFont="1" applyFill="1" applyBorder="1" applyAlignment="1">
      <alignment horizontal="center" vertical="center" wrapText="1"/>
    </xf>
    <xf numFmtId="0" fontId="12" fillId="3" borderId="1" xfId="34" applyFont="1" applyFill="1" applyBorder="1" applyAlignment="1">
      <alignment horizontal="center" vertical="center"/>
    </xf>
    <xf numFmtId="0" fontId="11" fillId="2" borderId="1" xfId="36" applyFont="1" applyFill="1" applyBorder="1" applyAlignment="1">
      <alignment horizontal="center" vertical="center" wrapText="1" shrinkToFit="1"/>
    </xf>
    <xf numFmtId="0" fontId="13" fillId="2" borderId="1" xfId="36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 wrapText="1"/>
    </xf>
    <xf numFmtId="49" fontId="6" fillId="0" borderId="1" xfId="27" applyNumberFormat="1" applyFont="1" applyFill="1" applyBorder="1" applyAlignment="1">
      <alignment horizontal="center" vertical="center" shrinkToFit="1"/>
    </xf>
    <xf numFmtId="49" fontId="15" fillId="2" borderId="1" xfId="59" applyNumberFormat="1" applyFont="1" applyFill="1" applyBorder="1" applyAlignment="1">
      <alignment horizontal="center" vertical="center" shrinkToFit="1"/>
    </xf>
    <xf numFmtId="0" fontId="6" fillId="2" borderId="1" xfId="58" applyFont="1" applyFill="1" applyBorder="1" applyAlignment="1">
      <alignment horizontal="center" vertical="center" shrinkToFit="1"/>
    </xf>
    <xf numFmtId="0" fontId="12" fillId="3" borderId="1" xfId="58" applyFont="1" applyFill="1" applyBorder="1" applyAlignment="1">
      <alignment horizontal="center" vertical="center" wrapText="1"/>
    </xf>
    <xf numFmtId="0" fontId="14" fillId="3" borderId="1" xfId="60" applyFont="1" applyFill="1" applyBorder="1" applyAlignment="1">
      <alignment horizontal="center" vertical="center" wrapText="1"/>
    </xf>
    <xf numFmtId="0" fontId="6" fillId="2" borderId="1" xfId="21" applyFont="1" applyFill="1" applyBorder="1" applyAlignment="1">
      <alignment horizontal="center" vertical="center" shrinkToFit="1"/>
    </xf>
    <xf numFmtId="0" fontId="12" fillId="3" borderId="1" xfId="21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0" xfId="55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27" xfId="34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4" xfId="55"/>
    <cellStyle name="常规 7" xfId="56"/>
    <cellStyle name="常规 13" xfId="57"/>
    <cellStyle name="常规 14" xfId="58"/>
    <cellStyle name="常规 29" xfId="59"/>
    <cellStyle name="常规 22" xfId="60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7"/>
  <sheetViews>
    <sheetView tabSelected="1" workbookViewId="0">
      <selection activeCell="O12" sqref="O12"/>
    </sheetView>
  </sheetViews>
  <sheetFormatPr defaultColWidth="9" defaultRowHeight="13.5"/>
  <cols>
    <col min="1" max="1" width="4.89166666666667" customWidth="1"/>
    <col min="4" max="4" width="5.44166666666667" customWidth="1"/>
    <col min="15" max="15" width="13.6666666666667" customWidth="1"/>
    <col min="18" max="18" width="23.775" style="1" customWidth="1"/>
  </cols>
  <sheetData>
    <row r="1" ht="24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5"/>
      <c r="K1" s="25"/>
      <c r="L1" s="25"/>
      <c r="M1" s="25"/>
      <c r="N1" s="25"/>
      <c r="O1" s="25"/>
      <c r="P1" s="25"/>
      <c r="Q1" s="25"/>
      <c r="R1" s="43"/>
      <c r="S1" s="25"/>
      <c r="T1" s="25"/>
      <c r="U1" s="25"/>
      <c r="V1" s="25"/>
      <c r="W1" s="25"/>
    </row>
    <row r="2" ht="32.4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4.25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5.8" customHeight="1" spans="1:16">
      <c r="A4" s="5" t="s">
        <v>3</v>
      </c>
      <c r="B4" s="5"/>
      <c r="C4" s="5" t="s">
        <v>4</v>
      </c>
      <c r="D4" s="5"/>
      <c r="E4" s="5"/>
      <c r="F4" s="5"/>
      <c r="G4" s="5" t="s">
        <v>5</v>
      </c>
      <c r="H4" s="5"/>
      <c r="I4" s="5"/>
      <c r="J4" s="5" t="s">
        <v>6</v>
      </c>
      <c r="K4" s="5"/>
      <c r="L4" s="5"/>
      <c r="M4" s="5"/>
      <c r="N4" s="5"/>
      <c r="O4" s="6" t="s">
        <v>7</v>
      </c>
      <c r="P4" s="6"/>
    </row>
    <row r="5" ht="25.8" customHeight="1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 t="s">
        <v>8</v>
      </c>
      <c r="P5" s="6"/>
    </row>
    <row r="6" ht="25.8" customHeight="1" spans="1:1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 t="s">
        <v>9</v>
      </c>
      <c r="P6" s="6"/>
    </row>
    <row r="7" ht="19.2" customHeight="1" spans="1:16">
      <c r="A7" s="6" t="s">
        <v>10</v>
      </c>
      <c r="B7" s="6"/>
      <c r="C7" s="6"/>
      <c r="D7" s="6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 t="s">
        <v>12</v>
      </c>
      <c r="P7" s="6"/>
    </row>
    <row r="8" ht="17.4" customHeight="1" spans="1:16">
      <c r="A8" s="6" t="s">
        <v>13</v>
      </c>
      <c r="B8" s="6" t="s">
        <v>14</v>
      </c>
      <c r="C8" s="6" t="s">
        <v>15</v>
      </c>
      <c r="D8" s="6" t="s">
        <v>16</v>
      </c>
      <c r="E8" s="5" t="s">
        <v>17</v>
      </c>
      <c r="F8" s="5" t="s">
        <v>18</v>
      </c>
      <c r="G8" s="5" t="s">
        <v>19</v>
      </c>
      <c r="H8" s="5" t="s">
        <v>20</v>
      </c>
      <c r="I8" s="5" t="s">
        <v>21</v>
      </c>
      <c r="J8" s="5" t="s">
        <v>22</v>
      </c>
      <c r="K8" s="5" t="s">
        <v>23</v>
      </c>
      <c r="L8" s="5" t="s">
        <v>24</v>
      </c>
      <c r="M8" s="5" t="s">
        <v>25</v>
      </c>
      <c r="N8" s="5" t="s">
        <v>26</v>
      </c>
      <c r="O8" s="5" t="s">
        <v>27</v>
      </c>
      <c r="P8" s="5" t="s">
        <v>28</v>
      </c>
    </row>
    <row r="9" spans="1:16">
      <c r="A9" s="6"/>
      <c r="B9" s="6"/>
      <c r="C9" s="6"/>
      <c r="D9" s="6" t="s">
        <v>29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ht="32" customHeight="1" spans="1:16">
      <c r="A10" s="7">
        <v>1</v>
      </c>
      <c r="B10" s="8" t="s">
        <v>30</v>
      </c>
      <c r="C10" s="7" t="s">
        <v>31</v>
      </c>
      <c r="D10" s="7">
        <v>1</v>
      </c>
      <c r="E10" s="7" t="s">
        <v>32</v>
      </c>
      <c r="F10" s="7" t="s">
        <v>33</v>
      </c>
      <c r="G10" s="7" t="s">
        <v>31</v>
      </c>
      <c r="H10" s="7" t="s">
        <v>34</v>
      </c>
      <c r="I10" s="26" t="s">
        <v>35</v>
      </c>
      <c r="J10" s="27">
        <v>42368</v>
      </c>
      <c r="K10" s="28">
        <v>10</v>
      </c>
      <c r="L10" s="29">
        <v>11</v>
      </c>
      <c r="M10" s="30" t="s">
        <v>36</v>
      </c>
      <c r="N10" s="31">
        <v>42</v>
      </c>
      <c r="O10" s="32">
        <f t="shared" ref="O10:O12" si="0">ROUND(L10/12,2)</f>
        <v>0.92</v>
      </c>
      <c r="P10" s="32">
        <f t="shared" ref="P10:P12" si="1">ROUND(N10*O10,2)</f>
        <v>38.64</v>
      </c>
    </row>
    <row r="11" ht="32" customHeight="1" spans="1:16">
      <c r="A11" s="7">
        <v>2</v>
      </c>
      <c r="B11" s="8" t="s">
        <v>37</v>
      </c>
      <c r="C11" s="7" t="s">
        <v>31</v>
      </c>
      <c r="D11" s="7">
        <v>2</v>
      </c>
      <c r="E11" s="7" t="s">
        <v>38</v>
      </c>
      <c r="F11" s="7" t="s">
        <v>33</v>
      </c>
      <c r="G11" s="7" t="s">
        <v>31</v>
      </c>
      <c r="H11" s="9" t="s">
        <v>39</v>
      </c>
      <c r="I11" s="33" t="s">
        <v>40</v>
      </c>
      <c r="J11" s="27">
        <v>44435</v>
      </c>
      <c r="K11" s="28">
        <v>4</v>
      </c>
      <c r="L11" s="29">
        <v>10</v>
      </c>
      <c r="M11" s="30" t="s">
        <v>41</v>
      </c>
      <c r="N11" s="31">
        <v>46</v>
      </c>
      <c r="O11" s="32">
        <f t="shared" si="0"/>
        <v>0.83</v>
      </c>
      <c r="P11" s="32">
        <f t="shared" si="1"/>
        <v>38.18</v>
      </c>
    </row>
    <row r="12" ht="32" customHeight="1" spans="1:16">
      <c r="A12" s="10">
        <v>3</v>
      </c>
      <c r="B12" s="8" t="s">
        <v>42</v>
      </c>
      <c r="C12" s="7" t="s">
        <v>31</v>
      </c>
      <c r="D12" s="7">
        <v>3</v>
      </c>
      <c r="E12" s="7" t="s">
        <v>43</v>
      </c>
      <c r="F12" s="7" t="s">
        <v>33</v>
      </c>
      <c r="G12" s="7" t="s">
        <v>31</v>
      </c>
      <c r="H12" s="11" t="s">
        <v>44</v>
      </c>
      <c r="I12" s="33" t="s">
        <v>45</v>
      </c>
      <c r="J12" s="27">
        <v>44430</v>
      </c>
      <c r="K12" s="28">
        <v>4</v>
      </c>
      <c r="L12" s="29">
        <v>8</v>
      </c>
      <c r="M12" s="30" t="s">
        <v>46</v>
      </c>
      <c r="N12" s="31">
        <v>42</v>
      </c>
      <c r="O12" s="32">
        <f t="shared" si="0"/>
        <v>0.67</v>
      </c>
      <c r="P12" s="32">
        <f t="shared" si="1"/>
        <v>28.14</v>
      </c>
    </row>
    <row r="13" spans="1:16">
      <c r="A13" s="12"/>
      <c r="B13" s="13"/>
      <c r="C13" s="14"/>
      <c r="D13" s="14"/>
      <c r="E13" s="14"/>
      <c r="F13" s="14"/>
      <c r="G13" s="15"/>
      <c r="H13" s="16"/>
      <c r="I13" s="34"/>
      <c r="J13" s="35"/>
      <c r="K13" s="36"/>
      <c r="L13" s="37"/>
      <c r="M13" s="35"/>
      <c r="N13" s="35"/>
      <c r="O13" s="32"/>
      <c r="P13" s="32"/>
    </row>
    <row r="14" spans="1:16">
      <c r="A14" s="12"/>
      <c r="B14" s="17"/>
      <c r="C14" s="18"/>
      <c r="D14" s="18"/>
      <c r="E14" s="18"/>
      <c r="F14" s="18"/>
      <c r="G14" s="19"/>
      <c r="H14" s="19"/>
      <c r="I14" s="34"/>
      <c r="J14" s="38"/>
      <c r="K14" s="39"/>
      <c r="L14" s="37"/>
      <c r="M14" s="40"/>
      <c r="N14" s="40"/>
      <c r="O14" s="32"/>
      <c r="P14" s="32"/>
    </row>
    <row r="15" spans="1:1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ht="15" customHeight="1" spans="1:16">
      <c r="A17" s="20" t="s">
        <v>47</v>
      </c>
      <c r="B17" s="21" t="s">
        <v>48</v>
      </c>
      <c r="C17" s="21"/>
      <c r="D17" s="22">
        <v>3</v>
      </c>
      <c r="E17" s="23"/>
      <c r="F17" s="23"/>
      <c r="G17" s="24"/>
      <c r="H17" s="21" t="s">
        <v>49</v>
      </c>
      <c r="I17" s="21"/>
      <c r="J17" s="21"/>
      <c r="K17" s="22">
        <v>3</v>
      </c>
      <c r="L17" s="23"/>
      <c r="M17" s="23"/>
      <c r="N17" s="24"/>
      <c r="O17" s="41"/>
      <c r="P17" s="42">
        <f>SUM(P10:P14)</f>
        <v>104.96</v>
      </c>
    </row>
  </sheetData>
  <mergeCells count="29">
    <mergeCell ref="A1:I1"/>
    <mergeCell ref="A2:P2"/>
    <mergeCell ref="A3:P3"/>
    <mergeCell ref="A7:C7"/>
    <mergeCell ref="D7:N7"/>
    <mergeCell ref="O7:P7"/>
    <mergeCell ref="B17:C17"/>
    <mergeCell ref="D17:G17"/>
    <mergeCell ref="H17:J17"/>
    <mergeCell ref="K17:N17"/>
    <mergeCell ref="A8:A9"/>
    <mergeCell ref="B8:B9"/>
    <mergeCell ref="C8:C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A4:B6"/>
    <mergeCell ref="C4:F6"/>
    <mergeCell ref="G4:I6"/>
    <mergeCell ref="J4:N6"/>
  </mergeCells>
  <printOptions horizontalCentered="1"/>
  <pageMargins left="0.432638888888889" right="0.432638888888889" top="0.747916666666667" bottom="0.74791666666666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福清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半旧情怀</cp:lastModifiedBy>
  <dcterms:created xsi:type="dcterms:W3CDTF">2025-01-22T08:36:00Z</dcterms:created>
  <dcterms:modified xsi:type="dcterms:W3CDTF">2025-02-12T03:19:45Z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2FE9472034A54B80AF74B8BB1E6D96F4_11</vt:lpwstr>
  </property>
  <property fmtid="{D5CDD505-2E9C-101B-9397-08002B2CF9AE}" pid="3" name="KSOProductBuildVer">
    <vt:lpwstr>2052-10.8.0.5562</vt:lpwstr>
  </property>
</Properties>
</file>