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<sst xmlns="http://schemas.openxmlformats.org/spreadsheetml/2006/main" count="25" uniqueCount="22">
  <si>
    <t>附件一</t>
  </si>
  <si>
    <t>2023年特教学校“两免一补”资金安排表</t>
  </si>
  <si>
    <t>单位：人、万元</t>
  </si>
  <si>
    <t>补助项目</t>
  </si>
  <si>
    <t xml:space="preserve">学生数
</t>
  </si>
  <si>
    <t>补助标准（元/生•年）</t>
  </si>
  <si>
    <t>合计</t>
  </si>
  <si>
    <t>省级补助资金</t>
  </si>
  <si>
    <t>本级配套资金</t>
  </si>
  <si>
    <t>小计</t>
  </si>
  <si>
    <t>省级</t>
  </si>
  <si>
    <t>本级</t>
  </si>
  <si>
    <t>闽财教指〔2022〕102号</t>
  </si>
  <si>
    <t>闽财教指〔2023〕010号</t>
  </si>
  <si>
    <t>融教〔2022〕409号结转资金</t>
  </si>
  <si>
    <t>年初预算
本级资金</t>
  </si>
  <si>
    <t>公用经费</t>
  </si>
  <si>
    <t>免费提供教科书</t>
  </si>
  <si>
    <t>寄宿生补助生活费</t>
  </si>
  <si>
    <t>寄午生补助生活费</t>
  </si>
  <si>
    <t>学生校服补助</t>
  </si>
  <si>
    <t>寄宿生生活用品补助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</si>
</sst>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workbookViewId="0">
      <selection activeCell="O7" sqref="O7"/>
    </sheetView>
  </sheetViews>
  <sheetFormatPr defaultColWidth="9" defaultRowHeight="13.5"/>
  <cols>
    <col min="1" max="1" width="22.625" style="1" customWidth="1"/>
    <col min="2" max="5" width="10.125" style="1" customWidth="1"/>
    <col min="6" max="6" width="12.5" style="1" customWidth="1"/>
    <col min="7" max="12" width="14" style="1" customWidth="1"/>
    <col min="13" max="16384" width="9" style="1"/>
  </cols>
  <sheetData>
    <row r="1" s="1" customFormat="1" ht="27" customHeight="1" spans="1:5">
      <c r="A1" s="2" t="s">
        <v>0</v>
      </c>
      <c r="B1" s="2"/>
      <c r="C1" s="2"/>
      <c r="D1" s="2"/>
      <c r="E1" s="2"/>
    </row>
    <row r="2" s="1" customFormat="1" ht="47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28" customHeight="1" spans="1:12">
      <c r="A3" s="3"/>
      <c r="B3" s="3"/>
      <c r="C3" s="3"/>
      <c r="D3" s="3"/>
      <c r="E3" s="3"/>
      <c r="F3" s="3"/>
      <c r="G3" s="3"/>
      <c r="H3" s="3"/>
      <c r="I3" s="3"/>
      <c r="J3" s="14" t="s">
        <v>2</v>
      </c>
      <c r="K3" s="14"/>
      <c r="L3" s="14"/>
    </row>
    <row r="4" s="1" customFormat="1" ht="40" customHeight="1" spans="1:12">
      <c r="A4" s="4" t="s">
        <v>3</v>
      </c>
      <c r="B4" s="4" t="s">
        <v>4</v>
      </c>
      <c r="C4" s="5" t="s">
        <v>5</v>
      </c>
      <c r="D4" s="5"/>
      <c r="E4" s="5"/>
      <c r="F4" s="4" t="s">
        <v>6</v>
      </c>
      <c r="G4" s="6" t="s">
        <v>7</v>
      </c>
      <c r="H4" s="7"/>
      <c r="I4" s="15"/>
      <c r="J4" s="6" t="s">
        <v>8</v>
      </c>
      <c r="K4" s="7"/>
      <c r="L4" s="15"/>
    </row>
    <row r="5" s="1" customFormat="1" ht="46" customHeight="1" spans="1:12">
      <c r="A5" s="8"/>
      <c r="B5" s="8"/>
      <c r="C5" s="5" t="s">
        <v>9</v>
      </c>
      <c r="D5" s="5" t="s">
        <v>10</v>
      </c>
      <c r="E5" s="5" t="s">
        <v>11</v>
      </c>
      <c r="F5" s="8"/>
      <c r="G5" s="9" t="s">
        <v>9</v>
      </c>
      <c r="H5" s="5" t="s">
        <v>12</v>
      </c>
      <c r="I5" s="5" t="s">
        <v>13</v>
      </c>
      <c r="J5" s="9" t="s">
        <v>9</v>
      </c>
      <c r="K5" s="16" t="s">
        <v>14</v>
      </c>
      <c r="L5" s="5" t="s">
        <v>15</v>
      </c>
    </row>
    <row r="6" s="1" customFormat="1" ht="39" customHeight="1" spans="1:12">
      <c r="A6" s="10" t="s">
        <v>6</v>
      </c>
      <c r="B6" s="10"/>
      <c r="C6" s="10"/>
      <c r="D6" s="10"/>
      <c r="E6" s="10"/>
      <c r="F6" s="11">
        <f t="shared" ref="F6:L6" si="0">SUM(F7:F12)</f>
        <v>454.7</v>
      </c>
      <c r="G6" s="11">
        <f t="shared" si="0"/>
        <v>237.22</v>
      </c>
      <c r="H6" s="11">
        <f t="shared" si="0"/>
        <v>168</v>
      </c>
      <c r="I6" s="11">
        <f t="shared" si="0"/>
        <v>69.22</v>
      </c>
      <c r="J6" s="11">
        <f t="shared" si="0"/>
        <v>217.48</v>
      </c>
      <c r="K6" s="11">
        <f t="shared" si="0"/>
        <v>12.05</v>
      </c>
      <c r="L6" s="11">
        <f t="shared" si="0"/>
        <v>205.43</v>
      </c>
    </row>
    <row r="7" s="1" customFormat="1" ht="39" customHeight="1" spans="1:12">
      <c r="A7" s="9" t="s">
        <v>16</v>
      </c>
      <c r="B7" s="9">
        <v>323</v>
      </c>
      <c r="C7" s="9">
        <v>9700</v>
      </c>
      <c r="D7" s="9">
        <v>3800</v>
      </c>
      <c r="E7" s="9">
        <f>C7-D7</f>
        <v>5900</v>
      </c>
      <c r="F7" s="12">
        <f t="shared" ref="F7:F12" si="1">ROUND(B7*C7/10000,2)</f>
        <v>313.31</v>
      </c>
      <c r="G7" s="12">
        <v>122.74</v>
      </c>
      <c r="H7" s="12">
        <v>88</v>
      </c>
      <c r="I7" s="12">
        <v>34.74</v>
      </c>
      <c r="J7" s="12">
        <f>F7-G7</f>
        <v>190.57</v>
      </c>
      <c r="K7" s="12"/>
      <c r="L7" s="12">
        <v>190.57</v>
      </c>
    </row>
    <row r="8" s="1" customFormat="1" ht="39" customHeight="1" spans="1:12">
      <c r="A8" s="9" t="s">
        <v>17</v>
      </c>
      <c r="B8" s="9">
        <v>323</v>
      </c>
      <c r="C8" s="9">
        <v>120</v>
      </c>
      <c r="D8" s="9">
        <v>120</v>
      </c>
      <c r="E8" s="9"/>
      <c r="F8" s="12">
        <f t="shared" si="1"/>
        <v>3.88</v>
      </c>
      <c r="G8" s="12">
        <v>3.88</v>
      </c>
      <c r="H8" s="12"/>
      <c r="I8" s="12">
        <v>3.88</v>
      </c>
      <c r="J8" s="12"/>
      <c r="K8" s="12"/>
      <c r="L8" s="12"/>
    </row>
    <row r="9" s="1" customFormat="1" ht="39" customHeight="1" spans="1:12">
      <c r="A9" s="5" t="s">
        <v>18</v>
      </c>
      <c r="B9" s="5">
        <v>275</v>
      </c>
      <c r="C9" s="13">
        <v>4500</v>
      </c>
      <c r="D9" s="13">
        <v>4000</v>
      </c>
      <c r="E9" s="9">
        <f>C9-D9</f>
        <v>500</v>
      </c>
      <c r="F9" s="12">
        <f t="shared" si="1"/>
        <v>123.75</v>
      </c>
      <c r="G9" s="12">
        <v>110</v>
      </c>
      <c r="H9" s="12">
        <v>80</v>
      </c>
      <c r="I9" s="12">
        <v>30</v>
      </c>
      <c r="J9" s="12">
        <f>F9-G9</f>
        <v>13.75</v>
      </c>
      <c r="K9" s="12">
        <v>12.05</v>
      </c>
      <c r="L9" s="12">
        <v>1.7</v>
      </c>
    </row>
    <row r="10" ht="39" customHeight="1" spans="1:12">
      <c r="A10" s="5" t="s">
        <v>19</v>
      </c>
      <c r="B10" s="5">
        <v>3</v>
      </c>
      <c r="C10" s="13">
        <v>2250</v>
      </c>
      <c r="D10" s="13">
        <v>2000</v>
      </c>
      <c r="E10" s="9">
        <f>C10-D10</f>
        <v>250</v>
      </c>
      <c r="F10" s="12">
        <f t="shared" si="1"/>
        <v>0.68</v>
      </c>
      <c r="G10" s="12">
        <v>0.6</v>
      </c>
      <c r="H10" s="12"/>
      <c r="I10" s="12">
        <v>0.6</v>
      </c>
      <c r="J10" s="12">
        <f>F10-G10</f>
        <v>0.0800000000000001</v>
      </c>
      <c r="K10" s="17"/>
      <c r="L10" s="9">
        <v>0.0800000000000001</v>
      </c>
    </row>
    <row r="11" ht="39" customHeight="1" spans="1:12">
      <c r="A11" s="5" t="s">
        <v>20</v>
      </c>
      <c r="B11" s="9">
        <v>323</v>
      </c>
      <c r="C11" s="5">
        <v>300</v>
      </c>
      <c r="D11" s="5"/>
      <c r="E11" s="9">
        <f>C11-D11</f>
        <v>300</v>
      </c>
      <c r="F11" s="12">
        <f t="shared" si="1"/>
        <v>9.69</v>
      </c>
      <c r="G11" s="12"/>
      <c r="H11" s="12"/>
      <c r="I11" s="12"/>
      <c r="J11" s="12">
        <f>F11-G11</f>
        <v>9.69</v>
      </c>
      <c r="K11" s="17"/>
      <c r="L11" s="9">
        <v>9.69</v>
      </c>
    </row>
    <row r="12" ht="39" customHeight="1" spans="1:12">
      <c r="A12" s="5" t="s">
        <v>21</v>
      </c>
      <c r="B12" s="9">
        <v>113</v>
      </c>
      <c r="C12" s="5">
        <v>300</v>
      </c>
      <c r="D12" s="5"/>
      <c r="E12" s="9">
        <f>C12-D12</f>
        <v>300</v>
      </c>
      <c r="F12" s="12">
        <f t="shared" si="1"/>
        <v>3.39</v>
      </c>
      <c r="G12" s="12"/>
      <c r="H12" s="12"/>
      <c r="I12" s="12"/>
      <c r="J12" s="12">
        <f>F12-G12</f>
        <v>3.39</v>
      </c>
      <c r="K12" s="17"/>
      <c r="L12" s="9">
        <v>3.39</v>
      </c>
    </row>
  </sheetData>
  <mergeCells count="8">
    <mergeCell ref="A2:L2"/>
    <mergeCell ref="J3:L3"/>
    <mergeCell ref="C4:E4"/>
    <mergeCell ref="G4:I4"/>
    <mergeCell ref="J4:L4"/>
    <mergeCell ref="A4:A5"/>
    <mergeCell ref="B4:B5"/>
    <mergeCell ref="F4:F5"/>
  </mergeCells>
  <pageMargins left="0.751388888888889" right="0.751388888888889" top="1" bottom="1" header="0.5" footer="0.5"/>
  <pageSetup paperSize="9" scale="8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w-PC</dc:creator>
  <cp:lastModifiedBy>舍得</cp:lastModifiedBy>
  <dcterms:created xsi:type="dcterms:W3CDTF">2021-04-01T00:56:00Z</dcterms:created>
  <dcterms:modified xsi:type="dcterms:W3CDTF">2023-08-04T09:21:24Z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B2EF1FCDC9784490AD29C24A6456A37A_13</vt:lpwstr>
  </property>
  <property fmtid="{D5CDD505-2E9C-101B-9397-08002B2CF9AE}" pid="3" name="KSOProductBuildVer">
    <vt:lpwstr>2052-12.1.0.15120</vt:lpwstr>
  </property>
</Properties>
</file>