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<sst xmlns="http://schemas.openxmlformats.org/spreadsheetml/2006/main" count="21" uniqueCount="19">
  <si>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附件一</t>
  </si>
  <si>
    <t>2024年特教学校“两免一补”资金安排表</t>
  </si>
  <si>
    <t>单位：人、万元</t>
  </si>
  <si>
    <t>补助项目</t>
  </si>
  <si>
    <t xml:space="preserve">学生数
</t>
  </si>
  <si>
    <t>补助标准（元/生•年）</t>
  </si>
  <si>
    <t>合计</t>
  </si>
  <si>
    <t>省级补助资金</t>
  </si>
  <si>
    <t>本级配套资金
（年初预算）</t>
  </si>
  <si>
    <t>小计</t>
  </si>
  <si>
    <t>省级</t>
  </si>
  <si>
    <t>本级</t>
  </si>
  <si>
    <t>闽财教指〔2023〕76号</t>
  </si>
  <si>
    <t>闽财教指〔2024〕09号</t>
  </si>
  <si>
    <t>公用经费</t>
  </si>
  <si>
    <t>免费提供教科书</t>
  </si>
  <si>
    <t>寄宿生补助生活费</t>
  </si>
  <si>
    <t>学生校服补助</t>
  </si>
  <si>
    <t>寄宿生生活用品补助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</si>
</sst>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H15" sqref="H15"/>
    </sheetView>
  </sheetViews>
  <sheetFormatPr defaultColWidth="9" defaultRowHeight="13.5"/>
  <cols>
    <col min="1" max="1" width="22.625" style="1" customWidth="1"/>
    <col min="2" max="5" width="10.125" style="1" customWidth="1"/>
    <col min="6" max="6" width="12.5" style="1" customWidth="1"/>
    <col min="7" max="10" width="14" style="1" customWidth="1"/>
    <col min="11" max="16384" width="9" style="1"/>
  </cols>
  <sheetData>
    <row r="1" s="1" customFormat="1" ht="27" customHeight="1" spans="1:5">
      <c r="A1" s="2" t="s">
        <v>0</v>
      </c>
      <c r="B1" s="2"/>
      <c r="C1" s="2"/>
      <c r="D1" s="2"/>
      <c r="E1" s="2"/>
    </row>
    <row r="2" s="1" customFormat="1" ht="4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" customHeight="1" spans="1:10">
      <c r="A3" s="3"/>
      <c r="B3" s="3"/>
      <c r="C3" s="3"/>
      <c r="D3" s="3"/>
      <c r="E3" s="3"/>
      <c r="F3" s="3"/>
      <c r="G3" s="3"/>
      <c r="H3" s="4" t="s">
        <v>2</v>
      </c>
      <c r="I3" s="4"/>
      <c r="J3" s="4"/>
    </row>
    <row r="4" s="1" customFormat="1" ht="40" customHeight="1" spans="1:10">
      <c r="A4" s="5" t="s">
        <v>3</v>
      </c>
      <c r="B4" s="5" t="s">
        <v>4</v>
      </c>
      <c r="C4" s="6" t="s">
        <v>5</v>
      </c>
      <c r="D4" s="6"/>
      <c r="E4" s="6"/>
      <c r="F4" s="5" t="s">
        <v>6</v>
      </c>
      <c r="G4" s="7" t="s">
        <v>7</v>
      </c>
      <c r="H4" s="8"/>
      <c r="I4" s="15"/>
      <c r="J4" s="16" t="s">
        <v>8</v>
      </c>
    </row>
    <row r="5" s="1" customFormat="1" ht="46" customHeight="1" spans="1:10">
      <c r="A5" s="9"/>
      <c r="B5" s="9"/>
      <c r="C5" s="6" t="s">
        <v>9</v>
      </c>
      <c r="D5" s="6" t="s">
        <v>10</v>
      </c>
      <c r="E5" s="6" t="s">
        <v>11</v>
      </c>
      <c r="F5" s="9"/>
      <c r="G5" s="10" t="s">
        <v>9</v>
      </c>
      <c r="H5" s="6" t="s">
        <v>12</v>
      </c>
      <c r="I5" s="6" t="s">
        <v>13</v>
      </c>
      <c r="J5" s="16"/>
    </row>
    <row r="6" s="1" customFormat="1" ht="39" customHeight="1" spans="1:10">
      <c r="A6" s="11" t="s">
        <v>6</v>
      </c>
      <c r="B6" s="11"/>
      <c r="C6" s="11"/>
      <c r="D6" s="11"/>
      <c r="E6" s="11"/>
      <c r="F6" s="12">
        <f>SUM(F7:F11)</f>
        <v>576.38</v>
      </c>
      <c r="G6" s="12">
        <f>SUM(G7:G11)</f>
        <v>269.03</v>
      </c>
      <c r="H6" s="12">
        <f>SUM(H7:H11)</f>
        <v>213</v>
      </c>
      <c r="I6" s="12">
        <f>SUM(I7:I11)</f>
        <v>56.03</v>
      </c>
      <c r="J6" s="12">
        <f>SUM(J7:J11)</f>
        <v>307.35</v>
      </c>
    </row>
    <row r="7" s="1" customFormat="1" ht="39" customHeight="1" spans="1:10">
      <c r="A7" s="10" t="s">
        <v>14</v>
      </c>
      <c r="B7" s="10">
        <v>371</v>
      </c>
      <c r="C7" s="10">
        <v>10000</v>
      </c>
      <c r="D7" s="10">
        <v>3800</v>
      </c>
      <c r="E7" s="10">
        <v>6200</v>
      </c>
      <c r="F7" s="13">
        <f>ROUND(B7*C7/10000,2)</f>
        <v>371</v>
      </c>
      <c r="G7" s="13">
        <v>140.98</v>
      </c>
      <c r="H7" s="13">
        <v>103</v>
      </c>
      <c r="I7" s="13">
        <f>G7-H7</f>
        <v>37.98</v>
      </c>
      <c r="J7" s="13">
        <f>F7-G7</f>
        <v>230.02</v>
      </c>
    </row>
    <row r="8" s="1" customFormat="1" ht="39" customHeight="1" spans="1:10">
      <c r="A8" s="10" t="s">
        <v>15</v>
      </c>
      <c r="B8" s="10">
        <v>371</v>
      </c>
      <c r="C8" s="10">
        <v>120</v>
      </c>
      <c r="D8" s="10">
        <v>120</v>
      </c>
      <c r="E8" s="10"/>
      <c r="F8" s="13">
        <f>ROUND(B8*C8/10000,2)</f>
        <v>4.45</v>
      </c>
      <c r="G8" s="13">
        <v>4.45</v>
      </c>
      <c r="H8" s="13"/>
      <c r="I8" s="13">
        <f>G8-H8</f>
        <v>4.45</v>
      </c>
      <c r="J8" s="13"/>
    </row>
    <row r="9" s="1" customFormat="1" ht="39" customHeight="1" spans="1:10">
      <c r="A9" s="6" t="s">
        <v>16</v>
      </c>
      <c r="B9" s="6">
        <v>309</v>
      </c>
      <c r="C9" s="14">
        <v>6000</v>
      </c>
      <c r="D9" s="14">
        <v>4000</v>
      </c>
      <c r="E9" s="10">
        <v>2000</v>
      </c>
      <c r="F9" s="13">
        <f>ROUND(B9*C9/10000,2)</f>
        <v>185.4</v>
      </c>
      <c r="G9" s="13">
        <v>123.6</v>
      </c>
      <c r="H9" s="13">
        <v>110</v>
      </c>
      <c r="I9" s="13">
        <f>G9-H9</f>
        <v>13.6</v>
      </c>
      <c r="J9" s="13">
        <f>F9-G9</f>
        <v>61.8</v>
      </c>
    </row>
    <row r="10" ht="39" customHeight="1" spans="1:10">
      <c r="A10" s="6" t="s">
        <v>17</v>
      </c>
      <c r="B10" s="10">
        <v>371</v>
      </c>
      <c r="C10" s="6">
        <v>300</v>
      </c>
      <c r="D10" s="6"/>
      <c r="E10" s="10">
        <f>C10-D10</f>
        <v>300</v>
      </c>
      <c r="F10" s="13">
        <f>ROUND(B10*C10/10000,2)</f>
        <v>11.13</v>
      </c>
      <c r="G10" s="13"/>
      <c r="H10" s="13"/>
      <c r="I10" s="13"/>
      <c r="J10" s="13">
        <f>F10-G10</f>
        <v>11.13</v>
      </c>
    </row>
    <row r="11" ht="39" customHeight="1" spans="1:10">
      <c r="A11" s="6" t="s">
        <v>18</v>
      </c>
      <c r="B11" s="10">
        <v>88</v>
      </c>
      <c r="C11" s="6">
        <v>500</v>
      </c>
      <c r="D11" s="6"/>
      <c r="E11" s="10">
        <v>500</v>
      </c>
      <c r="F11" s="13">
        <f>ROUND(B11*C11/10000,2)</f>
        <v>4.4</v>
      </c>
      <c r="G11" s="13"/>
      <c r="H11" s="13"/>
      <c r="I11" s="13"/>
      <c r="J11" s="13">
        <f>F11-G11</f>
        <v>4.4</v>
      </c>
    </row>
  </sheetData>
  <mergeCells count="8">
    <mergeCell ref="A2:J2"/>
    <mergeCell ref="H3:J3"/>
    <mergeCell ref="C4:E4"/>
    <mergeCell ref="G4:I4"/>
    <mergeCell ref="A4:A5"/>
    <mergeCell ref="B4:B5"/>
    <mergeCell ref="F4:F5"/>
    <mergeCell ref="J4:J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2021-04-01T00:56:00Z</dcterms:created>
  <dcterms:modified xsi:type="dcterms:W3CDTF">2024-04-12T00:49:39Z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B2EF1FCDC9784490AD29C24A6456A37A_13</vt:lpwstr>
  </property>
  <property fmtid="{D5CDD505-2E9C-101B-9397-08002B2CF9AE}" pid="3" name="KSOProductBuildVer">
    <vt:lpwstr>2052-12.1.0.16417</vt:lpwstr>
  </property>
</Properties>
</file>