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<sst xmlns="http://schemas.openxmlformats.org/spreadsheetml/2006/main" count="45">
  <si>
    <t>2019年7月份福清市困难残疾人生活补贴和重度残疾人护理补贴经费汇总表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</si>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</sst>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>
      <alignment vertical="center"/>
    </xf>
    <xf numFmtId="0" fontId="2" fillId="2" borderId="1" xfId="49" applyFont="1" applyFill="1" applyBorder="1" applyAlignment="1">
      <alignment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4" fillId="2" borderId="3" xfId="49" applyFont="1" applyFill="1" applyBorder="1" applyAlignment="1">
      <alignment horizontal="center"/>
    </xf>
    <xf numFmtId="0" fontId="4" fillId="0" borderId="3" xfId="49" applyFont="1" applyBorder="1" applyAlignment="1">
      <alignment horizontal="center"/>
    </xf>
    <xf numFmtId="0" fontId="4" fillId="0" borderId="3" xfId="49" applyFont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abSelected="1" workbookViewId="0">
      <selection activeCell="A1" sqref="A1:U31"/>
    </sheetView>
  </sheetViews>
  <sheetFormatPr defaultColWidth="9" defaultRowHeight="13.5"/>
  <cols>
    <col min="1" max="1" width="5.75" customWidth="1"/>
    <col min="3" max="3" width="7" customWidth="1"/>
    <col min="4" max="4" width="6.875" customWidth="1"/>
    <col min="5" max="5" width="7.125" customWidth="1"/>
    <col min="6" max="6" width="7.25" customWidth="1"/>
    <col min="7" max="7" width="5.125" customWidth="1"/>
    <col min="8" max="9" width="5.875" customWidth="1"/>
    <col min="10" max="10" width="7.375" customWidth="1"/>
    <col min="11" max="11" width="6.375" customWidth="1"/>
    <col min="12" max="12" width="6.5" customWidth="1"/>
    <col min="13" max="13" width="7.25" customWidth="1"/>
    <col min="14" max="15" width="7.75" customWidth="1"/>
    <col min="16" max="16" width="6.875" customWidth="1"/>
    <col min="17" max="17" width="8.875" customWidth="1"/>
    <col min="18" max="18" width="7.875" customWidth="1"/>
    <col min="19" max="19" width="7.75" customWidth="1"/>
    <col min="20" max="20" width="6.875" customWidth="1"/>
    <col min="21" max="21" width="8.125" customWidth="1"/>
  </cols>
  <sheetData>
    <row r="1" ht="22.5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4.25" spans="1:21">
      <c r="A2" s="2" t="s">
        <v>1</v>
      </c>
      <c r="B2" s="2"/>
      <c r="C2" s="3"/>
      <c r="D2" s="2"/>
      <c r="E2" s="3"/>
      <c r="F2" s="2"/>
      <c r="G2" s="2"/>
      <c r="H2" s="2"/>
      <c r="I2" s="3"/>
      <c r="J2" s="2"/>
      <c r="K2" s="3"/>
      <c r="L2" s="2"/>
      <c r="M2" s="2"/>
      <c r="N2" s="2"/>
      <c r="O2" s="2"/>
      <c r="P2" s="2"/>
      <c r="Q2" s="2"/>
      <c r="R2" s="2" t="s">
        <v>2</v>
      </c>
      <c r="S2" s="2"/>
      <c r="T2" s="2"/>
      <c r="U2" s="2"/>
    </row>
    <row r="3" ht="14.25" spans="1:21">
      <c r="A3" s="4" t="s">
        <v>3</v>
      </c>
      <c r="B3" s="4" t="s">
        <v>4</v>
      </c>
      <c r="C3" s="5" t="s">
        <v>5</v>
      </c>
      <c r="D3" s="5"/>
      <c r="E3" s="5" t="s">
        <v>6</v>
      </c>
      <c r="F3" s="5"/>
      <c r="G3" s="5" t="s">
        <v>7</v>
      </c>
      <c r="H3" s="5"/>
      <c r="I3" s="16" t="s">
        <v>8</v>
      </c>
      <c r="J3" s="17"/>
      <c r="K3" s="16" t="s">
        <v>9</v>
      </c>
      <c r="L3" s="17"/>
      <c r="M3" s="18" t="s">
        <v>10</v>
      </c>
      <c r="N3" s="19" t="s">
        <v>11</v>
      </c>
      <c r="O3" s="20" t="s">
        <v>12</v>
      </c>
      <c r="P3" s="21"/>
      <c r="Q3" s="26" t="s">
        <v>13</v>
      </c>
      <c r="R3" s="24" t="s">
        <v>14</v>
      </c>
      <c r="S3" s="24"/>
      <c r="T3" s="24" t="s">
        <v>15</v>
      </c>
      <c r="U3" s="24"/>
    </row>
    <row r="4" ht="14.25" spans="1:21">
      <c r="A4" s="6"/>
      <c r="B4" s="6"/>
      <c r="C4" s="7" t="s">
        <v>16</v>
      </c>
      <c r="D4" s="8" t="s">
        <v>17</v>
      </c>
      <c r="E4" s="7" t="s">
        <v>16</v>
      </c>
      <c r="F4" s="8" t="s">
        <v>17</v>
      </c>
      <c r="G4" s="5" t="s">
        <v>16</v>
      </c>
      <c r="H4" s="8" t="s">
        <v>17</v>
      </c>
      <c r="I4" s="7" t="s">
        <v>16</v>
      </c>
      <c r="J4" s="8" t="s">
        <v>17</v>
      </c>
      <c r="K4" s="7" t="s">
        <v>16</v>
      </c>
      <c r="L4" s="8" t="s">
        <v>17</v>
      </c>
      <c r="M4" s="22"/>
      <c r="N4" s="23"/>
      <c r="O4" s="24" t="s">
        <v>14</v>
      </c>
      <c r="P4" s="25" t="s">
        <v>15</v>
      </c>
      <c r="Q4" s="26"/>
      <c r="R4" s="7" t="s">
        <v>16</v>
      </c>
      <c r="S4" s="8" t="s">
        <v>17</v>
      </c>
      <c r="T4" s="7" t="s">
        <v>16</v>
      </c>
      <c r="U4" s="8" t="s">
        <v>17</v>
      </c>
    </row>
    <row r="5" ht="14.25" spans="1:21">
      <c r="A5" s="9">
        <v>1</v>
      </c>
      <c r="B5" s="9" t="s">
        <v>18</v>
      </c>
      <c r="C5" s="10">
        <v>136</v>
      </c>
      <c r="D5" s="11">
        <f t="shared" ref="D5:H5" si="0">C5*200</f>
        <v>27200</v>
      </c>
      <c r="E5" s="10">
        <v>33</v>
      </c>
      <c r="F5" s="11">
        <f t="shared" si="0"/>
        <v>6600</v>
      </c>
      <c r="G5" s="11">
        <v>2</v>
      </c>
      <c r="H5" s="11">
        <f t="shared" si="0"/>
        <v>400</v>
      </c>
      <c r="I5" s="10">
        <v>141</v>
      </c>
      <c r="J5" s="11">
        <f t="shared" ref="J5:J30" si="1">I5*110</f>
        <v>15510</v>
      </c>
      <c r="K5" s="10">
        <v>255</v>
      </c>
      <c r="L5" s="11">
        <f t="shared" ref="L5:L30" si="2">K5*60</f>
        <v>15300</v>
      </c>
      <c r="M5" s="11">
        <f t="shared" ref="M5:M30" si="3">C5+E5+G5+I5+K5</f>
        <v>567</v>
      </c>
      <c r="N5" s="11">
        <f t="shared" ref="N5:N30" si="4">D5+F5+H5+J5+L5</f>
        <v>65010</v>
      </c>
      <c r="O5" s="11">
        <v>400</v>
      </c>
      <c r="P5" s="11">
        <v>860</v>
      </c>
      <c r="Q5" s="27">
        <f t="shared" ref="Q5:Q31" si="5">N5+O5+P5</f>
        <v>66270</v>
      </c>
      <c r="R5" s="27">
        <f t="shared" ref="R5:R31" si="6">C5+E5+G5</f>
        <v>171</v>
      </c>
      <c r="S5" s="27">
        <f t="shared" ref="S5:S31" si="7">D5+F5+H5+O5</f>
        <v>34600</v>
      </c>
      <c r="T5" s="27">
        <f t="shared" ref="T5:T31" si="8">I5+K5</f>
        <v>396</v>
      </c>
      <c r="U5" s="27">
        <f t="shared" ref="U5:U31" si="9">J5+L5+P5</f>
        <v>31670</v>
      </c>
    </row>
    <row r="6" ht="14.25" spans="1:21">
      <c r="A6" s="12">
        <v>2</v>
      </c>
      <c r="B6" s="12" t="s">
        <v>19</v>
      </c>
      <c r="C6" s="10">
        <v>161</v>
      </c>
      <c r="D6" s="11">
        <f t="shared" ref="D6:H6" si="10">C6*200</f>
        <v>32200</v>
      </c>
      <c r="E6" s="10">
        <v>52</v>
      </c>
      <c r="F6" s="11">
        <f t="shared" si="10"/>
        <v>10400</v>
      </c>
      <c r="G6" s="11">
        <v>2</v>
      </c>
      <c r="H6" s="11">
        <f t="shared" si="10"/>
        <v>400</v>
      </c>
      <c r="I6" s="10">
        <v>135</v>
      </c>
      <c r="J6" s="11">
        <f t="shared" si="1"/>
        <v>14850</v>
      </c>
      <c r="K6" s="10">
        <v>270</v>
      </c>
      <c r="L6" s="11">
        <f t="shared" si="2"/>
        <v>16200</v>
      </c>
      <c r="M6" s="11">
        <f t="shared" si="3"/>
        <v>620</v>
      </c>
      <c r="N6" s="11">
        <f t="shared" si="4"/>
        <v>74050</v>
      </c>
      <c r="O6" s="11">
        <v>1600</v>
      </c>
      <c r="P6" s="11">
        <v>1720</v>
      </c>
      <c r="Q6" s="27">
        <f t="shared" si="5"/>
        <v>77370</v>
      </c>
      <c r="R6" s="27">
        <f t="shared" si="6"/>
        <v>215</v>
      </c>
      <c r="S6" s="27">
        <f t="shared" si="7"/>
        <v>44600</v>
      </c>
      <c r="T6" s="27">
        <f t="shared" si="8"/>
        <v>405</v>
      </c>
      <c r="U6" s="27">
        <f t="shared" si="9"/>
        <v>32770</v>
      </c>
    </row>
    <row r="7" ht="14.25" spans="1:21">
      <c r="A7" s="9">
        <v>3</v>
      </c>
      <c r="B7" s="12" t="s">
        <v>20</v>
      </c>
      <c r="C7" s="10">
        <v>84</v>
      </c>
      <c r="D7" s="11">
        <f t="shared" ref="D7:H7" si="11">C7*200</f>
        <v>16800</v>
      </c>
      <c r="E7" s="10">
        <v>57</v>
      </c>
      <c r="F7" s="11">
        <f t="shared" si="11"/>
        <v>11400</v>
      </c>
      <c r="G7" s="11">
        <v>1</v>
      </c>
      <c r="H7" s="11">
        <f t="shared" si="11"/>
        <v>200</v>
      </c>
      <c r="I7" s="10">
        <v>76</v>
      </c>
      <c r="J7" s="11">
        <f t="shared" si="1"/>
        <v>8360</v>
      </c>
      <c r="K7" s="10">
        <v>171</v>
      </c>
      <c r="L7" s="11">
        <f t="shared" si="2"/>
        <v>10260</v>
      </c>
      <c r="M7" s="11">
        <f t="shared" si="3"/>
        <v>389</v>
      </c>
      <c r="N7" s="11">
        <f t="shared" si="4"/>
        <v>47020</v>
      </c>
      <c r="O7" s="11">
        <v>400</v>
      </c>
      <c r="P7" s="11">
        <v>0</v>
      </c>
      <c r="Q7" s="27">
        <f t="shared" si="5"/>
        <v>47420</v>
      </c>
      <c r="R7" s="27">
        <f t="shared" si="6"/>
        <v>142</v>
      </c>
      <c r="S7" s="27">
        <f t="shared" si="7"/>
        <v>28800</v>
      </c>
      <c r="T7" s="27">
        <f t="shared" si="8"/>
        <v>247</v>
      </c>
      <c r="U7" s="27">
        <f t="shared" si="9"/>
        <v>18620</v>
      </c>
    </row>
    <row r="8" ht="14.25" spans="1:21">
      <c r="A8" s="12">
        <v>4</v>
      </c>
      <c r="B8" s="12" t="s">
        <v>21</v>
      </c>
      <c r="C8" s="10">
        <v>39</v>
      </c>
      <c r="D8" s="11">
        <f t="shared" ref="D8:H8" si="12">C8*200</f>
        <v>7800</v>
      </c>
      <c r="E8" s="10">
        <v>27</v>
      </c>
      <c r="F8" s="11">
        <f t="shared" si="12"/>
        <v>5400</v>
      </c>
      <c r="G8" s="11">
        <v>0</v>
      </c>
      <c r="H8" s="11">
        <f t="shared" si="12"/>
        <v>0</v>
      </c>
      <c r="I8" s="10">
        <v>75</v>
      </c>
      <c r="J8" s="11">
        <f t="shared" si="1"/>
        <v>8250</v>
      </c>
      <c r="K8" s="10">
        <v>159</v>
      </c>
      <c r="L8" s="11">
        <f t="shared" si="2"/>
        <v>9540</v>
      </c>
      <c r="M8" s="11">
        <f t="shared" si="3"/>
        <v>300</v>
      </c>
      <c r="N8" s="11">
        <f t="shared" si="4"/>
        <v>30990</v>
      </c>
      <c r="O8" s="11">
        <v>200</v>
      </c>
      <c r="P8" s="11">
        <v>240</v>
      </c>
      <c r="Q8" s="27">
        <f t="shared" si="5"/>
        <v>31430</v>
      </c>
      <c r="R8" s="27">
        <f t="shared" si="6"/>
        <v>66</v>
      </c>
      <c r="S8" s="27">
        <f t="shared" si="7"/>
        <v>13400</v>
      </c>
      <c r="T8" s="27">
        <f t="shared" si="8"/>
        <v>234</v>
      </c>
      <c r="U8" s="27">
        <f t="shared" si="9"/>
        <v>18030</v>
      </c>
    </row>
    <row r="9" ht="14.25" spans="1:21">
      <c r="A9" s="9">
        <v>5</v>
      </c>
      <c r="B9" s="12" t="s">
        <v>22</v>
      </c>
      <c r="C9" s="10">
        <v>45</v>
      </c>
      <c r="D9" s="11">
        <f t="shared" ref="D9:H9" si="13">C9*200</f>
        <v>9000</v>
      </c>
      <c r="E9" s="10">
        <v>35</v>
      </c>
      <c r="F9" s="11">
        <f t="shared" si="13"/>
        <v>7000</v>
      </c>
      <c r="G9" s="11">
        <v>3</v>
      </c>
      <c r="H9" s="11">
        <f t="shared" si="13"/>
        <v>600</v>
      </c>
      <c r="I9" s="10">
        <v>67</v>
      </c>
      <c r="J9" s="11">
        <f t="shared" si="1"/>
        <v>7370</v>
      </c>
      <c r="K9" s="10">
        <v>199</v>
      </c>
      <c r="L9" s="11">
        <f t="shared" si="2"/>
        <v>11940</v>
      </c>
      <c r="M9" s="11">
        <f t="shared" si="3"/>
        <v>349</v>
      </c>
      <c r="N9" s="11">
        <f t="shared" si="4"/>
        <v>35910</v>
      </c>
      <c r="O9" s="11">
        <v>2600</v>
      </c>
      <c r="P9" s="11">
        <v>1910</v>
      </c>
      <c r="Q9" s="27">
        <f t="shared" si="5"/>
        <v>40420</v>
      </c>
      <c r="R9" s="27">
        <f t="shared" si="6"/>
        <v>83</v>
      </c>
      <c r="S9" s="27">
        <f t="shared" si="7"/>
        <v>19200</v>
      </c>
      <c r="T9" s="27">
        <f t="shared" si="8"/>
        <v>266</v>
      </c>
      <c r="U9" s="27">
        <f t="shared" si="9"/>
        <v>21220</v>
      </c>
    </row>
    <row r="10" ht="14.25" spans="1:21">
      <c r="A10" s="12">
        <v>6</v>
      </c>
      <c r="B10" s="12" t="s">
        <v>23</v>
      </c>
      <c r="C10" s="10">
        <v>93</v>
      </c>
      <c r="D10" s="11">
        <f t="shared" ref="D10:H10" si="14">C10*200</f>
        <v>18600</v>
      </c>
      <c r="E10" s="10">
        <v>36</v>
      </c>
      <c r="F10" s="11">
        <f t="shared" si="14"/>
        <v>7200</v>
      </c>
      <c r="G10" s="11">
        <v>0</v>
      </c>
      <c r="H10" s="11">
        <f t="shared" si="14"/>
        <v>0</v>
      </c>
      <c r="I10" s="10">
        <v>77</v>
      </c>
      <c r="J10" s="11">
        <f t="shared" si="1"/>
        <v>8470</v>
      </c>
      <c r="K10" s="10">
        <v>161</v>
      </c>
      <c r="L10" s="11">
        <f t="shared" si="2"/>
        <v>9660</v>
      </c>
      <c r="M10" s="11">
        <f t="shared" si="3"/>
        <v>367</v>
      </c>
      <c r="N10" s="11">
        <f t="shared" si="4"/>
        <v>43930</v>
      </c>
      <c r="O10" s="11">
        <v>0</v>
      </c>
      <c r="P10" s="11">
        <v>360</v>
      </c>
      <c r="Q10" s="27">
        <f t="shared" si="5"/>
        <v>44290</v>
      </c>
      <c r="R10" s="27">
        <f t="shared" si="6"/>
        <v>129</v>
      </c>
      <c r="S10" s="27">
        <f t="shared" si="7"/>
        <v>25800</v>
      </c>
      <c r="T10" s="27">
        <f t="shared" si="8"/>
        <v>238</v>
      </c>
      <c r="U10" s="27">
        <f t="shared" si="9"/>
        <v>18490</v>
      </c>
    </row>
    <row r="11" ht="14.25" spans="1:21">
      <c r="A11" s="9">
        <v>7</v>
      </c>
      <c r="B11" s="12" t="s">
        <v>24</v>
      </c>
      <c r="C11" s="10">
        <v>6</v>
      </c>
      <c r="D11" s="11">
        <f t="shared" ref="D11:H11" si="15">C11*200</f>
        <v>1200</v>
      </c>
      <c r="E11" s="10">
        <v>15</v>
      </c>
      <c r="F11" s="11">
        <f t="shared" si="15"/>
        <v>3000</v>
      </c>
      <c r="G11" s="11">
        <v>0</v>
      </c>
      <c r="H11" s="11">
        <f t="shared" si="15"/>
        <v>0</v>
      </c>
      <c r="I11" s="10">
        <v>33</v>
      </c>
      <c r="J11" s="11">
        <f t="shared" si="1"/>
        <v>3630</v>
      </c>
      <c r="K11" s="10">
        <v>62</v>
      </c>
      <c r="L11" s="11">
        <f t="shared" si="2"/>
        <v>3720</v>
      </c>
      <c r="M11" s="11">
        <f t="shared" si="3"/>
        <v>116</v>
      </c>
      <c r="N11" s="11">
        <f t="shared" si="4"/>
        <v>11550</v>
      </c>
      <c r="O11" s="11">
        <v>0</v>
      </c>
      <c r="P11" s="11">
        <v>60</v>
      </c>
      <c r="Q11" s="27">
        <f t="shared" si="5"/>
        <v>11610</v>
      </c>
      <c r="R11" s="27">
        <f t="shared" si="6"/>
        <v>21</v>
      </c>
      <c r="S11" s="27">
        <f t="shared" si="7"/>
        <v>4200</v>
      </c>
      <c r="T11" s="27">
        <f t="shared" si="8"/>
        <v>95</v>
      </c>
      <c r="U11" s="27">
        <f t="shared" si="9"/>
        <v>7410</v>
      </c>
    </row>
    <row r="12" ht="14.25" spans="1:21">
      <c r="A12" s="12">
        <v>8</v>
      </c>
      <c r="B12" s="12" t="s">
        <v>25</v>
      </c>
      <c r="C12" s="10">
        <v>210</v>
      </c>
      <c r="D12" s="11">
        <f t="shared" ref="D12:H12" si="16">C12*200</f>
        <v>42000</v>
      </c>
      <c r="E12" s="10">
        <v>77</v>
      </c>
      <c r="F12" s="11">
        <f t="shared" si="16"/>
        <v>15400</v>
      </c>
      <c r="G12" s="11">
        <v>0</v>
      </c>
      <c r="H12" s="11">
        <f t="shared" si="16"/>
        <v>0</v>
      </c>
      <c r="I12" s="10">
        <v>145</v>
      </c>
      <c r="J12" s="11">
        <f t="shared" si="1"/>
        <v>15950</v>
      </c>
      <c r="K12" s="10">
        <v>344</v>
      </c>
      <c r="L12" s="11">
        <f t="shared" si="2"/>
        <v>20640</v>
      </c>
      <c r="M12" s="11">
        <f t="shared" si="3"/>
        <v>776</v>
      </c>
      <c r="N12" s="11">
        <f t="shared" si="4"/>
        <v>93990</v>
      </c>
      <c r="O12" s="11">
        <v>7000</v>
      </c>
      <c r="P12" s="11">
        <v>3090</v>
      </c>
      <c r="Q12" s="27">
        <f t="shared" si="5"/>
        <v>104080</v>
      </c>
      <c r="R12" s="27">
        <f t="shared" si="6"/>
        <v>287</v>
      </c>
      <c r="S12" s="27">
        <f t="shared" si="7"/>
        <v>64400</v>
      </c>
      <c r="T12" s="27">
        <f t="shared" si="8"/>
        <v>489</v>
      </c>
      <c r="U12" s="27">
        <f t="shared" si="9"/>
        <v>39680</v>
      </c>
    </row>
    <row r="13" ht="14.25" spans="1:21">
      <c r="A13" s="9">
        <v>9</v>
      </c>
      <c r="B13" s="12" t="s">
        <v>26</v>
      </c>
      <c r="C13" s="10">
        <v>80</v>
      </c>
      <c r="D13" s="11">
        <f t="shared" ref="D13:H13" si="17">C13*200</f>
        <v>16000</v>
      </c>
      <c r="E13" s="10">
        <v>87</v>
      </c>
      <c r="F13" s="11">
        <f t="shared" si="17"/>
        <v>17400</v>
      </c>
      <c r="G13" s="11">
        <v>0</v>
      </c>
      <c r="H13" s="11">
        <f t="shared" si="17"/>
        <v>0</v>
      </c>
      <c r="I13" s="10">
        <v>137</v>
      </c>
      <c r="J13" s="11">
        <f t="shared" si="1"/>
        <v>15070</v>
      </c>
      <c r="K13" s="10">
        <v>258</v>
      </c>
      <c r="L13" s="11">
        <f t="shared" si="2"/>
        <v>15480</v>
      </c>
      <c r="M13" s="11">
        <f t="shared" si="3"/>
        <v>562</v>
      </c>
      <c r="N13" s="11">
        <f t="shared" si="4"/>
        <v>63950</v>
      </c>
      <c r="O13" s="11">
        <v>2400</v>
      </c>
      <c r="P13" s="11">
        <v>1440</v>
      </c>
      <c r="Q13" s="27">
        <f t="shared" si="5"/>
        <v>67790</v>
      </c>
      <c r="R13" s="27">
        <f t="shared" si="6"/>
        <v>167</v>
      </c>
      <c r="S13" s="27">
        <f t="shared" si="7"/>
        <v>35800</v>
      </c>
      <c r="T13" s="27">
        <f t="shared" si="8"/>
        <v>395</v>
      </c>
      <c r="U13" s="27">
        <f t="shared" si="9"/>
        <v>31990</v>
      </c>
    </row>
    <row r="14" ht="14.25" spans="1:21">
      <c r="A14" s="12">
        <v>10</v>
      </c>
      <c r="B14" s="12" t="s">
        <v>27</v>
      </c>
      <c r="C14" s="10">
        <v>20</v>
      </c>
      <c r="D14" s="11">
        <f t="shared" ref="D14:H14" si="18">C14*200</f>
        <v>4000</v>
      </c>
      <c r="E14" s="10">
        <v>1</v>
      </c>
      <c r="F14" s="11">
        <f t="shared" si="18"/>
        <v>200</v>
      </c>
      <c r="G14" s="11">
        <v>0</v>
      </c>
      <c r="H14" s="11">
        <f t="shared" si="18"/>
        <v>0</v>
      </c>
      <c r="I14" s="10">
        <v>17</v>
      </c>
      <c r="J14" s="11">
        <f t="shared" si="1"/>
        <v>1870</v>
      </c>
      <c r="K14" s="10">
        <v>42</v>
      </c>
      <c r="L14" s="11">
        <f t="shared" si="2"/>
        <v>2520</v>
      </c>
      <c r="M14" s="11">
        <f t="shared" si="3"/>
        <v>80</v>
      </c>
      <c r="N14" s="11">
        <f t="shared" si="4"/>
        <v>8590</v>
      </c>
      <c r="O14" s="11">
        <v>0</v>
      </c>
      <c r="P14" s="11">
        <v>0</v>
      </c>
      <c r="Q14" s="27">
        <f t="shared" si="5"/>
        <v>8590</v>
      </c>
      <c r="R14" s="27">
        <f t="shared" si="6"/>
        <v>21</v>
      </c>
      <c r="S14" s="27">
        <f t="shared" si="7"/>
        <v>4200</v>
      </c>
      <c r="T14" s="27">
        <f t="shared" si="8"/>
        <v>59</v>
      </c>
      <c r="U14" s="27">
        <f t="shared" si="9"/>
        <v>4390</v>
      </c>
    </row>
    <row r="15" ht="14.25" spans="1:21">
      <c r="A15" s="9">
        <v>11</v>
      </c>
      <c r="B15" s="12" t="s">
        <v>28</v>
      </c>
      <c r="C15" s="10">
        <v>323</v>
      </c>
      <c r="D15" s="11">
        <f t="shared" ref="D15:H15" si="19">C15*200</f>
        <v>64600</v>
      </c>
      <c r="E15" s="10">
        <v>100</v>
      </c>
      <c r="F15" s="11">
        <f t="shared" si="19"/>
        <v>20000</v>
      </c>
      <c r="G15" s="11">
        <v>0</v>
      </c>
      <c r="H15" s="11">
        <f t="shared" si="19"/>
        <v>0</v>
      </c>
      <c r="I15" s="10">
        <v>265</v>
      </c>
      <c r="J15" s="11">
        <f t="shared" si="1"/>
        <v>29150</v>
      </c>
      <c r="K15" s="10">
        <v>607</v>
      </c>
      <c r="L15" s="11">
        <f t="shared" si="2"/>
        <v>36420</v>
      </c>
      <c r="M15" s="11">
        <f t="shared" si="3"/>
        <v>1295</v>
      </c>
      <c r="N15" s="11">
        <f t="shared" si="4"/>
        <v>150170</v>
      </c>
      <c r="O15" s="10">
        <v>400</v>
      </c>
      <c r="P15" s="11">
        <v>1340</v>
      </c>
      <c r="Q15" s="27">
        <f t="shared" si="5"/>
        <v>151910</v>
      </c>
      <c r="R15" s="27">
        <f t="shared" si="6"/>
        <v>423</v>
      </c>
      <c r="S15" s="27">
        <f t="shared" si="7"/>
        <v>85000</v>
      </c>
      <c r="T15" s="27">
        <f t="shared" si="8"/>
        <v>872</v>
      </c>
      <c r="U15" s="27">
        <f t="shared" si="9"/>
        <v>66910</v>
      </c>
    </row>
    <row r="16" ht="14.25" spans="1:21">
      <c r="A16" s="12">
        <v>12</v>
      </c>
      <c r="B16" s="12" t="s">
        <v>29</v>
      </c>
      <c r="C16" s="10">
        <v>204</v>
      </c>
      <c r="D16" s="11">
        <f t="shared" ref="D16:H16" si="20">C16*200</f>
        <v>40800</v>
      </c>
      <c r="E16" s="10">
        <v>72</v>
      </c>
      <c r="F16" s="11">
        <f t="shared" si="20"/>
        <v>14400</v>
      </c>
      <c r="G16" s="11">
        <v>2</v>
      </c>
      <c r="H16" s="11">
        <f t="shared" si="20"/>
        <v>400</v>
      </c>
      <c r="I16" s="10">
        <v>202</v>
      </c>
      <c r="J16" s="11">
        <f t="shared" si="1"/>
        <v>22220</v>
      </c>
      <c r="K16" s="10">
        <v>508</v>
      </c>
      <c r="L16" s="11">
        <f t="shared" si="2"/>
        <v>30480</v>
      </c>
      <c r="M16" s="11">
        <f t="shared" si="3"/>
        <v>988</v>
      </c>
      <c r="N16" s="11">
        <f t="shared" si="4"/>
        <v>108300</v>
      </c>
      <c r="O16" s="11">
        <v>600</v>
      </c>
      <c r="P16" s="11">
        <v>760</v>
      </c>
      <c r="Q16" s="27">
        <f t="shared" si="5"/>
        <v>109660</v>
      </c>
      <c r="R16" s="27">
        <f t="shared" si="6"/>
        <v>278</v>
      </c>
      <c r="S16" s="27">
        <f t="shared" si="7"/>
        <v>56200</v>
      </c>
      <c r="T16" s="27">
        <f t="shared" si="8"/>
        <v>710</v>
      </c>
      <c r="U16" s="27">
        <f t="shared" si="9"/>
        <v>53460</v>
      </c>
    </row>
    <row r="17" ht="14.25" spans="1:21">
      <c r="A17" s="9">
        <v>13</v>
      </c>
      <c r="B17" s="12" t="s">
        <v>30</v>
      </c>
      <c r="C17" s="10">
        <v>248</v>
      </c>
      <c r="D17" s="11">
        <f t="shared" ref="D17:H17" si="21">C17*200</f>
        <v>49600</v>
      </c>
      <c r="E17" s="10">
        <v>91</v>
      </c>
      <c r="F17" s="11">
        <f t="shared" si="21"/>
        <v>18200</v>
      </c>
      <c r="G17" s="11">
        <v>0</v>
      </c>
      <c r="H17" s="11">
        <f t="shared" si="21"/>
        <v>0</v>
      </c>
      <c r="I17" s="10">
        <v>190</v>
      </c>
      <c r="J17" s="11">
        <f t="shared" si="1"/>
        <v>20900</v>
      </c>
      <c r="K17" s="10">
        <v>427</v>
      </c>
      <c r="L17" s="11">
        <f t="shared" si="2"/>
        <v>25620</v>
      </c>
      <c r="M17" s="11">
        <f t="shared" si="3"/>
        <v>956</v>
      </c>
      <c r="N17" s="11">
        <f t="shared" si="4"/>
        <v>114320</v>
      </c>
      <c r="O17" s="11">
        <v>1000</v>
      </c>
      <c r="P17" s="11">
        <v>630</v>
      </c>
      <c r="Q17" s="27">
        <f t="shared" si="5"/>
        <v>115950</v>
      </c>
      <c r="R17" s="27">
        <f t="shared" si="6"/>
        <v>339</v>
      </c>
      <c r="S17" s="27">
        <f t="shared" si="7"/>
        <v>68800</v>
      </c>
      <c r="T17" s="27">
        <f t="shared" si="8"/>
        <v>617</v>
      </c>
      <c r="U17" s="27">
        <f t="shared" si="9"/>
        <v>47150</v>
      </c>
    </row>
    <row r="18" ht="14.25" spans="1:21">
      <c r="A18" s="12">
        <v>14</v>
      </c>
      <c r="B18" s="12" t="s">
        <v>31</v>
      </c>
      <c r="C18" s="10">
        <v>14</v>
      </c>
      <c r="D18" s="11">
        <f t="shared" ref="D18:H18" si="22">C18*200</f>
        <v>2800</v>
      </c>
      <c r="E18" s="10">
        <v>37</v>
      </c>
      <c r="F18" s="11">
        <f t="shared" si="22"/>
        <v>7400</v>
      </c>
      <c r="G18" s="11">
        <v>0</v>
      </c>
      <c r="H18" s="11">
        <f t="shared" si="22"/>
        <v>0</v>
      </c>
      <c r="I18" s="10">
        <v>118</v>
      </c>
      <c r="J18" s="11">
        <f t="shared" si="1"/>
        <v>12980</v>
      </c>
      <c r="K18" s="10">
        <v>239</v>
      </c>
      <c r="L18" s="11">
        <f t="shared" si="2"/>
        <v>14340</v>
      </c>
      <c r="M18" s="11">
        <f t="shared" si="3"/>
        <v>408</v>
      </c>
      <c r="N18" s="11">
        <f t="shared" si="4"/>
        <v>37520</v>
      </c>
      <c r="O18" s="11">
        <v>200</v>
      </c>
      <c r="P18" s="11">
        <v>1170</v>
      </c>
      <c r="Q18" s="27">
        <f t="shared" si="5"/>
        <v>38890</v>
      </c>
      <c r="R18" s="27">
        <f t="shared" si="6"/>
        <v>51</v>
      </c>
      <c r="S18" s="27">
        <f t="shared" si="7"/>
        <v>10400</v>
      </c>
      <c r="T18" s="27">
        <f t="shared" si="8"/>
        <v>357</v>
      </c>
      <c r="U18" s="27">
        <f t="shared" si="9"/>
        <v>28490</v>
      </c>
    </row>
    <row r="19" ht="14.25" spans="1:21">
      <c r="A19" s="9">
        <v>15</v>
      </c>
      <c r="B19" s="12" t="s">
        <v>32</v>
      </c>
      <c r="C19" s="10">
        <v>117</v>
      </c>
      <c r="D19" s="11">
        <f t="shared" ref="D19:H19" si="23">C19*200</f>
        <v>23400</v>
      </c>
      <c r="E19" s="10">
        <v>109</v>
      </c>
      <c r="F19" s="11">
        <f t="shared" si="23"/>
        <v>21800</v>
      </c>
      <c r="G19" s="11">
        <v>2</v>
      </c>
      <c r="H19" s="11">
        <f t="shared" si="23"/>
        <v>400</v>
      </c>
      <c r="I19" s="10">
        <v>152</v>
      </c>
      <c r="J19" s="11">
        <f t="shared" si="1"/>
        <v>16720</v>
      </c>
      <c r="K19" s="10">
        <v>356</v>
      </c>
      <c r="L19" s="11">
        <f t="shared" si="2"/>
        <v>21360</v>
      </c>
      <c r="M19" s="11">
        <f t="shared" si="3"/>
        <v>736</v>
      </c>
      <c r="N19" s="11">
        <f t="shared" si="4"/>
        <v>83680</v>
      </c>
      <c r="O19" s="11">
        <v>3600</v>
      </c>
      <c r="P19" s="11">
        <v>2970</v>
      </c>
      <c r="Q19" s="27">
        <f t="shared" si="5"/>
        <v>90250</v>
      </c>
      <c r="R19" s="27">
        <f t="shared" si="6"/>
        <v>228</v>
      </c>
      <c r="S19" s="27">
        <f t="shared" si="7"/>
        <v>49200</v>
      </c>
      <c r="T19" s="27">
        <f t="shared" si="8"/>
        <v>508</v>
      </c>
      <c r="U19" s="27">
        <f t="shared" si="9"/>
        <v>41050</v>
      </c>
    </row>
    <row r="20" ht="14.25" spans="1:21">
      <c r="A20" s="12">
        <v>16</v>
      </c>
      <c r="B20" s="12" t="s">
        <v>33</v>
      </c>
      <c r="C20" s="10">
        <v>111</v>
      </c>
      <c r="D20" s="11">
        <f t="shared" ref="D20:H20" si="24">C20*200</f>
        <v>22200</v>
      </c>
      <c r="E20" s="10">
        <v>408</v>
      </c>
      <c r="F20" s="11">
        <f t="shared" si="24"/>
        <v>81600</v>
      </c>
      <c r="G20" s="11">
        <v>0</v>
      </c>
      <c r="H20" s="11">
        <f t="shared" si="24"/>
        <v>0</v>
      </c>
      <c r="I20" s="10">
        <v>276</v>
      </c>
      <c r="J20" s="11">
        <f t="shared" si="1"/>
        <v>30360</v>
      </c>
      <c r="K20" s="10">
        <v>803</v>
      </c>
      <c r="L20" s="11">
        <f t="shared" si="2"/>
        <v>48180</v>
      </c>
      <c r="M20" s="11">
        <f t="shared" si="3"/>
        <v>1598</v>
      </c>
      <c r="N20" s="11">
        <f t="shared" si="4"/>
        <v>182340</v>
      </c>
      <c r="O20" s="11">
        <v>1800</v>
      </c>
      <c r="P20" s="11">
        <v>2360</v>
      </c>
      <c r="Q20" s="27">
        <f t="shared" si="5"/>
        <v>186500</v>
      </c>
      <c r="R20" s="27">
        <f t="shared" si="6"/>
        <v>519</v>
      </c>
      <c r="S20" s="27">
        <f t="shared" si="7"/>
        <v>105600</v>
      </c>
      <c r="T20" s="27">
        <f t="shared" si="8"/>
        <v>1079</v>
      </c>
      <c r="U20" s="27">
        <f t="shared" si="9"/>
        <v>80900</v>
      </c>
    </row>
    <row r="21" ht="14.25" spans="1:21">
      <c r="A21" s="9">
        <v>17</v>
      </c>
      <c r="B21" s="12" t="s">
        <v>34</v>
      </c>
      <c r="C21" s="10">
        <v>25</v>
      </c>
      <c r="D21" s="11">
        <f t="shared" ref="D21:H21" si="25">C21*200</f>
        <v>5000</v>
      </c>
      <c r="E21" s="10">
        <v>32</v>
      </c>
      <c r="F21" s="11">
        <f t="shared" si="25"/>
        <v>6400</v>
      </c>
      <c r="G21" s="11">
        <v>0</v>
      </c>
      <c r="H21" s="11">
        <f t="shared" si="25"/>
        <v>0</v>
      </c>
      <c r="I21" s="10">
        <v>76</v>
      </c>
      <c r="J21" s="11">
        <f t="shared" si="1"/>
        <v>8360</v>
      </c>
      <c r="K21" s="10">
        <v>148</v>
      </c>
      <c r="L21" s="11">
        <f t="shared" si="2"/>
        <v>8880</v>
      </c>
      <c r="M21" s="11">
        <f t="shared" si="3"/>
        <v>281</v>
      </c>
      <c r="N21" s="11">
        <f t="shared" si="4"/>
        <v>28640</v>
      </c>
      <c r="O21" s="11">
        <v>1000</v>
      </c>
      <c r="P21" s="11">
        <v>530</v>
      </c>
      <c r="Q21" s="27">
        <f t="shared" si="5"/>
        <v>30170</v>
      </c>
      <c r="R21" s="27">
        <f t="shared" si="6"/>
        <v>57</v>
      </c>
      <c r="S21" s="27">
        <f t="shared" si="7"/>
        <v>12400</v>
      </c>
      <c r="T21" s="27">
        <f t="shared" si="8"/>
        <v>224</v>
      </c>
      <c r="U21" s="27">
        <f t="shared" si="9"/>
        <v>17770</v>
      </c>
    </row>
    <row r="22" ht="14.25" spans="1:21">
      <c r="A22" s="13">
        <v>18</v>
      </c>
      <c r="B22" s="13" t="s">
        <v>35</v>
      </c>
      <c r="C22" s="10">
        <v>103</v>
      </c>
      <c r="D22" s="11">
        <f t="shared" ref="D22:H22" si="26">C22*200</f>
        <v>20600</v>
      </c>
      <c r="E22" s="10">
        <v>65</v>
      </c>
      <c r="F22" s="11">
        <f t="shared" si="26"/>
        <v>13000</v>
      </c>
      <c r="G22" s="11">
        <v>1</v>
      </c>
      <c r="H22" s="11">
        <f t="shared" si="26"/>
        <v>200</v>
      </c>
      <c r="I22" s="10">
        <v>106</v>
      </c>
      <c r="J22" s="11">
        <f t="shared" si="1"/>
        <v>11660</v>
      </c>
      <c r="K22" s="10">
        <v>234</v>
      </c>
      <c r="L22" s="11">
        <f t="shared" si="2"/>
        <v>14040</v>
      </c>
      <c r="M22" s="11">
        <f t="shared" si="3"/>
        <v>509</v>
      </c>
      <c r="N22" s="11">
        <f t="shared" si="4"/>
        <v>59500</v>
      </c>
      <c r="O22" s="11">
        <v>1600</v>
      </c>
      <c r="P22" s="11">
        <v>1060</v>
      </c>
      <c r="Q22" s="27">
        <f t="shared" si="5"/>
        <v>62160</v>
      </c>
      <c r="R22" s="27">
        <f t="shared" si="6"/>
        <v>169</v>
      </c>
      <c r="S22" s="27">
        <f t="shared" si="7"/>
        <v>35400</v>
      </c>
      <c r="T22" s="27">
        <f t="shared" si="8"/>
        <v>340</v>
      </c>
      <c r="U22" s="27">
        <f t="shared" si="9"/>
        <v>26760</v>
      </c>
    </row>
    <row r="23" ht="14.25" spans="1:21">
      <c r="A23" s="9">
        <v>19</v>
      </c>
      <c r="B23" s="12" t="s">
        <v>36</v>
      </c>
      <c r="C23" s="10">
        <v>79</v>
      </c>
      <c r="D23" s="11">
        <f t="shared" ref="D23:H23" si="27">C23*200</f>
        <v>15800</v>
      </c>
      <c r="E23" s="10">
        <v>41</v>
      </c>
      <c r="F23" s="11">
        <f t="shared" si="27"/>
        <v>8200</v>
      </c>
      <c r="G23" s="11">
        <v>1</v>
      </c>
      <c r="H23" s="11">
        <f t="shared" si="27"/>
        <v>200</v>
      </c>
      <c r="I23" s="10">
        <v>73</v>
      </c>
      <c r="J23" s="11">
        <f t="shared" si="1"/>
        <v>8030</v>
      </c>
      <c r="K23" s="10">
        <v>132</v>
      </c>
      <c r="L23" s="11">
        <f t="shared" si="2"/>
        <v>7920</v>
      </c>
      <c r="M23" s="11">
        <f t="shared" si="3"/>
        <v>326</v>
      </c>
      <c r="N23" s="11">
        <f t="shared" si="4"/>
        <v>40150</v>
      </c>
      <c r="O23" s="11">
        <v>600</v>
      </c>
      <c r="P23" s="11">
        <v>400</v>
      </c>
      <c r="Q23" s="27">
        <f t="shared" si="5"/>
        <v>41150</v>
      </c>
      <c r="R23" s="27">
        <f t="shared" si="6"/>
        <v>121</v>
      </c>
      <c r="S23" s="27">
        <f t="shared" si="7"/>
        <v>24800</v>
      </c>
      <c r="T23" s="27">
        <f t="shared" si="8"/>
        <v>205</v>
      </c>
      <c r="U23" s="27">
        <f t="shared" si="9"/>
        <v>16350</v>
      </c>
    </row>
    <row r="24" ht="14.25" spans="1:21">
      <c r="A24" s="12">
        <v>20</v>
      </c>
      <c r="B24" s="12" t="s">
        <v>37</v>
      </c>
      <c r="C24" s="10">
        <v>22</v>
      </c>
      <c r="D24" s="11">
        <f t="shared" ref="D24:H24" si="28">C24*200</f>
        <v>4400</v>
      </c>
      <c r="E24" s="10">
        <v>23</v>
      </c>
      <c r="F24" s="11">
        <f t="shared" si="28"/>
        <v>4600</v>
      </c>
      <c r="G24" s="11">
        <v>1</v>
      </c>
      <c r="H24" s="11">
        <f t="shared" si="28"/>
        <v>200</v>
      </c>
      <c r="I24" s="10">
        <v>50</v>
      </c>
      <c r="J24" s="11">
        <f t="shared" si="1"/>
        <v>5500</v>
      </c>
      <c r="K24" s="10">
        <v>97</v>
      </c>
      <c r="L24" s="11">
        <f t="shared" si="2"/>
        <v>5820</v>
      </c>
      <c r="M24" s="11">
        <f t="shared" si="3"/>
        <v>193</v>
      </c>
      <c r="N24" s="11">
        <f t="shared" si="4"/>
        <v>20520</v>
      </c>
      <c r="O24" s="11">
        <v>0</v>
      </c>
      <c r="P24" s="11">
        <v>360</v>
      </c>
      <c r="Q24" s="27">
        <f t="shared" si="5"/>
        <v>20880</v>
      </c>
      <c r="R24" s="27">
        <f t="shared" si="6"/>
        <v>46</v>
      </c>
      <c r="S24" s="27">
        <f t="shared" si="7"/>
        <v>9200</v>
      </c>
      <c r="T24" s="27">
        <f t="shared" si="8"/>
        <v>147</v>
      </c>
      <c r="U24" s="27">
        <f t="shared" si="9"/>
        <v>11680</v>
      </c>
    </row>
    <row r="25" ht="14.25" spans="1:21">
      <c r="A25" s="9">
        <v>21</v>
      </c>
      <c r="B25" s="12" t="s">
        <v>38</v>
      </c>
      <c r="C25" s="10">
        <v>111</v>
      </c>
      <c r="D25" s="11">
        <f t="shared" ref="D25:H25" si="29">C25*200</f>
        <v>22200</v>
      </c>
      <c r="E25" s="10">
        <v>60</v>
      </c>
      <c r="F25" s="11">
        <f t="shared" si="29"/>
        <v>12000</v>
      </c>
      <c r="G25" s="11">
        <v>0</v>
      </c>
      <c r="H25" s="11">
        <f t="shared" si="29"/>
        <v>0</v>
      </c>
      <c r="I25" s="10">
        <v>173</v>
      </c>
      <c r="J25" s="11">
        <f t="shared" si="1"/>
        <v>19030</v>
      </c>
      <c r="K25" s="10">
        <v>308</v>
      </c>
      <c r="L25" s="11">
        <f t="shared" si="2"/>
        <v>18480</v>
      </c>
      <c r="M25" s="11">
        <f t="shared" si="3"/>
        <v>652</v>
      </c>
      <c r="N25" s="11">
        <f t="shared" si="4"/>
        <v>71710</v>
      </c>
      <c r="O25" s="11">
        <v>0</v>
      </c>
      <c r="P25" s="11">
        <v>230</v>
      </c>
      <c r="Q25" s="27">
        <f t="shared" si="5"/>
        <v>71940</v>
      </c>
      <c r="R25" s="27">
        <f t="shared" si="6"/>
        <v>171</v>
      </c>
      <c r="S25" s="27">
        <f t="shared" si="7"/>
        <v>34200</v>
      </c>
      <c r="T25" s="27">
        <f t="shared" si="8"/>
        <v>481</v>
      </c>
      <c r="U25" s="27">
        <f t="shared" si="9"/>
        <v>37740</v>
      </c>
    </row>
    <row r="26" ht="14.25" spans="1:21">
      <c r="A26" s="12">
        <v>22</v>
      </c>
      <c r="B26" s="12" t="s">
        <v>39</v>
      </c>
      <c r="C26" s="10">
        <v>61</v>
      </c>
      <c r="D26" s="11">
        <f t="shared" ref="D26:H26" si="30">C26*200</f>
        <v>12200</v>
      </c>
      <c r="E26" s="10">
        <v>32</v>
      </c>
      <c r="F26" s="11">
        <f t="shared" si="30"/>
        <v>6400</v>
      </c>
      <c r="G26" s="11">
        <v>2</v>
      </c>
      <c r="H26" s="11">
        <f t="shared" si="30"/>
        <v>400</v>
      </c>
      <c r="I26" s="10">
        <v>71</v>
      </c>
      <c r="J26" s="11">
        <f t="shared" si="1"/>
        <v>7810</v>
      </c>
      <c r="K26" s="10">
        <v>175</v>
      </c>
      <c r="L26" s="11">
        <f t="shared" si="2"/>
        <v>10500</v>
      </c>
      <c r="M26" s="11">
        <f t="shared" si="3"/>
        <v>341</v>
      </c>
      <c r="N26" s="11">
        <f t="shared" si="4"/>
        <v>37310</v>
      </c>
      <c r="O26" s="11">
        <v>400</v>
      </c>
      <c r="P26" s="11">
        <v>410</v>
      </c>
      <c r="Q26" s="27">
        <f t="shared" si="5"/>
        <v>38120</v>
      </c>
      <c r="R26" s="27">
        <f t="shared" si="6"/>
        <v>95</v>
      </c>
      <c r="S26" s="27">
        <f t="shared" si="7"/>
        <v>19400</v>
      </c>
      <c r="T26" s="27">
        <f t="shared" si="8"/>
        <v>246</v>
      </c>
      <c r="U26" s="27">
        <f t="shared" si="9"/>
        <v>18720</v>
      </c>
    </row>
    <row r="27" ht="14.25" spans="1:21">
      <c r="A27" s="9">
        <v>23</v>
      </c>
      <c r="B27" s="12" t="s">
        <v>40</v>
      </c>
      <c r="C27" s="10">
        <v>45</v>
      </c>
      <c r="D27" s="11">
        <f t="shared" ref="D27:H27" si="31">C27*200</f>
        <v>9000</v>
      </c>
      <c r="E27" s="10">
        <v>24</v>
      </c>
      <c r="F27" s="11">
        <f t="shared" si="31"/>
        <v>4800</v>
      </c>
      <c r="G27" s="11">
        <v>1</v>
      </c>
      <c r="H27" s="11">
        <f t="shared" si="31"/>
        <v>200</v>
      </c>
      <c r="I27" s="10">
        <v>78</v>
      </c>
      <c r="J27" s="11">
        <f t="shared" si="1"/>
        <v>8580</v>
      </c>
      <c r="K27" s="10">
        <v>93</v>
      </c>
      <c r="L27" s="11">
        <f t="shared" si="2"/>
        <v>5580</v>
      </c>
      <c r="M27" s="11">
        <f t="shared" si="3"/>
        <v>241</v>
      </c>
      <c r="N27" s="11">
        <f t="shared" si="4"/>
        <v>28160</v>
      </c>
      <c r="O27" s="11">
        <v>0</v>
      </c>
      <c r="P27" s="11">
        <v>770</v>
      </c>
      <c r="Q27" s="27">
        <f t="shared" si="5"/>
        <v>28930</v>
      </c>
      <c r="R27" s="27">
        <f t="shared" si="6"/>
        <v>70</v>
      </c>
      <c r="S27" s="27">
        <f t="shared" si="7"/>
        <v>14000</v>
      </c>
      <c r="T27" s="27">
        <f t="shared" si="8"/>
        <v>171</v>
      </c>
      <c r="U27" s="27">
        <f t="shared" si="9"/>
        <v>14930</v>
      </c>
    </row>
    <row r="28" ht="14.25" spans="1:21">
      <c r="A28" s="12">
        <v>24</v>
      </c>
      <c r="B28" s="12" t="s">
        <v>41</v>
      </c>
      <c r="C28" s="10">
        <v>20</v>
      </c>
      <c r="D28" s="11">
        <f t="shared" ref="D28:H28" si="32">C28*200</f>
        <v>4000</v>
      </c>
      <c r="E28" s="10">
        <v>21</v>
      </c>
      <c r="F28" s="11">
        <f t="shared" si="32"/>
        <v>4200</v>
      </c>
      <c r="G28" s="11">
        <v>0</v>
      </c>
      <c r="H28" s="11">
        <f t="shared" si="32"/>
        <v>0</v>
      </c>
      <c r="I28" s="10">
        <v>34</v>
      </c>
      <c r="J28" s="11">
        <f t="shared" si="1"/>
        <v>3740</v>
      </c>
      <c r="K28" s="10">
        <v>76</v>
      </c>
      <c r="L28" s="11">
        <f t="shared" si="2"/>
        <v>4560</v>
      </c>
      <c r="M28" s="11">
        <f t="shared" si="3"/>
        <v>151</v>
      </c>
      <c r="N28" s="11">
        <f t="shared" si="4"/>
        <v>16500</v>
      </c>
      <c r="O28" s="11">
        <v>0</v>
      </c>
      <c r="P28" s="11">
        <v>60</v>
      </c>
      <c r="Q28" s="27">
        <f t="shared" si="5"/>
        <v>16560</v>
      </c>
      <c r="R28" s="27">
        <f t="shared" si="6"/>
        <v>41</v>
      </c>
      <c r="S28" s="27">
        <f t="shared" si="7"/>
        <v>8200</v>
      </c>
      <c r="T28" s="27">
        <f t="shared" si="8"/>
        <v>110</v>
      </c>
      <c r="U28" s="27">
        <f t="shared" si="9"/>
        <v>8360</v>
      </c>
    </row>
    <row r="29" ht="14.25" spans="1:21">
      <c r="A29" s="9">
        <v>25</v>
      </c>
      <c r="B29" s="14" t="s">
        <v>42</v>
      </c>
      <c r="C29" s="10">
        <v>3</v>
      </c>
      <c r="D29" s="11">
        <f t="shared" ref="D29:H29" si="33">C29*200</f>
        <v>600</v>
      </c>
      <c r="E29" s="10">
        <v>0</v>
      </c>
      <c r="F29" s="11">
        <f t="shared" si="33"/>
        <v>0</v>
      </c>
      <c r="G29" s="11">
        <v>0</v>
      </c>
      <c r="H29" s="11">
        <f t="shared" si="33"/>
        <v>0</v>
      </c>
      <c r="I29" s="10">
        <v>12</v>
      </c>
      <c r="J29" s="11">
        <f t="shared" si="1"/>
        <v>1320</v>
      </c>
      <c r="K29" s="10">
        <v>17</v>
      </c>
      <c r="L29" s="11">
        <f t="shared" si="2"/>
        <v>1020</v>
      </c>
      <c r="M29" s="11">
        <f t="shared" si="3"/>
        <v>32</v>
      </c>
      <c r="N29" s="11">
        <f t="shared" si="4"/>
        <v>2940</v>
      </c>
      <c r="O29" s="11">
        <v>0</v>
      </c>
      <c r="P29" s="11">
        <v>0</v>
      </c>
      <c r="Q29" s="27">
        <f t="shared" si="5"/>
        <v>2940</v>
      </c>
      <c r="R29" s="27">
        <f t="shared" si="6"/>
        <v>3</v>
      </c>
      <c r="S29" s="27">
        <f t="shared" si="7"/>
        <v>600</v>
      </c>
      <c r="T29" s="27">
        <f t="shared" si="8"/>
        <v>29</v>
      </c>
      <c r="U29" s="27">
        <f t="shared" si="9"/>
        <v>2340</v>
      </c>
    </row>
    <row r="30" ht="14.25" spans="1:21">
      <c r="A30" s="12">
        <v>26</v>
      </c>
      <c r="B30" s="14" t="s">
        <v>43</v>
      </c>
      <c r="C30" s="10">
        <v>24</v>
      </c>
      <c r="D30" s="11">
        <f t="shared" ref="D30:H30" si="34">C30*200</f>
        <v>4800</v>
      </c>
      <c r="E30" s="10">
        <v>0</v>
      </c>
      <c r="F30" s="11">
        <f t="shared" si="34"/>
        <v>0</v>
      </c>
      <c r="G30" s="11">
        <v>0</v>
      </c>
      <c r="H30" s="11">
        <f t="shared" si="34"/>
        <v>0</v>
      </c>
      <c r="I30" s="10">
        <v>10</v>
      </c>
      <c r="J30" s="11">
        <f t="shared" si="1"/>
        <v>1100</v>
      </c>
      <c r="K30" s="10">
        <v>29</v>
      </c>
      <c r="L30" s="11">
        <f t="shared" si="2"/>
        <v>1740</v>
      </c>
      <c r="M30" s="11">
        <f t="shared" si="3"/>
        <v>63</v>
      </c>
      <c r="N30" s="11">
        <f t="shared" si="4"/>
        <v>7640</v>
      </c>
      <c r="O30" s="11">
        <v>0</v>
      </c>
      <c r="P30" s="11">
        <v>0</v>
      </c>
      <c r="Q30" s="27">
        <f t="shared" si="5"/>
        <v>7640</v>
      </c>
      <c r="R30" s="27">
        <f t="shared" si="6"/>
        <v>24</v>
      </c>
      <c r="S30" s="27">
        <f t="shared" si="7"/>
        <v>4800</v>
      </c>
      <c r="T30" s="27">
        <f t="shared" si="8"/>
        <v>39</v>
      </c>
      <c r="U30" s="27">
        <f t="shared" si="9"/>
        <v>2840</v>
      </c>
    </row>
    <row r="31" ht="14.25" spans="1:21">
      <c r="A31" s="15" t="s">
        <v>44</v>
      </c>
      <c r="B31" s="14"/>
      <c r="C31" s="10">
        <f t="shared" ref="C31:P31" si="35">SUM(C5:C30)</f>
        <v>2384</v>
      </c>
      <c r="D31" s="10">
        <f t="shared" si="35"/>
        <v>476800</v>
      </c>
      <c r="E31" s="10">
        <f t="shared" si="35"/>
        <v>1535</v>
      </c>
      <c r="F31" s="10">
        <f t="shared" si="35"/>
        <v>307000</v>
      </c>
      <c r="G31" s="10">
        <f t="shared" si="35"/>
        <v>18</v>
      </c>
      <c r="H31" s="10">
        <f t="shared" si="35"/>
        <v>3600</v>
      </c>
      <c r="I31" s="10">
        <f t="shared" si="35"/>
        <v>2789</v>
      </c>
      <c r="J31" s="10">
        <f t="shared" si="35"/>
        <v>306790</v>
      </c>
      <c r="K31" s="10">
        <f t="shared" si="35"/>
        <v>6170</v>
      </c>
      <c r="L31" s="10">
        <f t="shared" si="35"/>
        <v>370200</v>
      </c>
      <c r="M31" s="10">
        <f t="shared" si="35"/>
        <v>12896</v>
      </c>
      <c r="N31" s="10">
        <f t="shared" si="35"/>
        <v>1464390</v>
      </c>
      <c r="O31" s="10">
        <f t="shared" si="35"/>
        <v>25800</v>
      </c>
      <c r="P31" s="10">
        <f t="shared" si="35"/>
        <v>22730</v>
      </c>
      <c r="Q31" s="27">
        <f t="shared" si="5"/>
        <v>1512920</v>
      </c>
      <c r="R31" s="27">
        <f t="shared" si="6"/>
        <v>3937</v>
      </c>
      <c r="S31" s="27">
        <f t="shared" si="7"/>
        <v>813200</v>
      </c>
      <c r="T31" s="27">
        <f t="shared" si="8"/>
        <v>8959</v>
      </c>
      <c r="U31" s="27">
        <f t="shared" si="9"/>
        <v>699720</v>
      </c>
    </row>
  </sheetData>
  <mergeCells count="17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:A4"/>
    <mergeCell ref="B3:B4"/>
    <mergeCell ref="M3:M4"/>
    <mergeCell ref="N3:N4"/>
    <mergeCell ref="Q3:Q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2019-07-18T02:31:54Z</dcterms:created>
  <dcterms:modified xsi:type="dcterms:W3CDTF">2019-07-18T02:33:55Z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