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10" windowHeight="1051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<sst xmlns="http://schemas.openxmlformats.org/spreadsheetml/2006/main" count="45">
  <si>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2020年2月份福清市困难残疾人生活补贴和重度残疾人护理补贴经费汇总表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</si>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</sst>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M41" sqref="M41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137</v>
      </c>
      <c r="D5" s="17">
        <f t="shared" ref="D5:D30" si="0">C5*200</f>
        <v>27400</v>
      </c>
      <c r="E5" s="16">
        <v>34</v>
      </c>
      <c r="F5" s="17">
        <f t="shared" ref="F5:F30" si="1">E5*200</f>
        <v>6800</v>
      </c>
      <c r="G5" s="17">
        <v>2</v>
      </c>
      <c r="H5" s="17">
        <f t="shared" ref="H5:H30" si="2">G5*200</f>
        <v>400</v>
      </c>
      <c r="I5" s="16">
        <v>144</v>
      </c>
      <c r="J5" s="17">
        <f t="shared" ref="J5:J30" si="3">I5*110</f>
        <v>15840</v>
      </c>
      <c r="K5" s="16">
        <v>264</v>
      </c>
      <c r="L5" s="17">
        <f t="shared" ref="L5:L30" si="4">K5*60</f>
        <v>15840</v>
      </c>
      <c r="M5" s="17">
        <f t="shared" ref="M5:M30" si="5">C5+E5+G5+I5+K5</f>
        <v>581</v>
      </c>
      <c r="N5" s="17">
        <f t="shared" ref="N5:N30" si="6">D5+F5+H5+J5+L5</f>
        <v>66280</v>
      </c>
      <c r="O5" s="17">
        <v>1600</v>
      </c>
      <c r="P5" s="17">
        <v>60</v>
      </c>
      <c r="Q5" s="36">
        <f t="shared" ref="Q5:Q30" si="7">N5+O5+P5</f>
        <v>67940</v>
      </c>
      <c r="R5" s="36">
        <f t="shared" ref="R5:R30" si="8">C5+E5+G5</f>
        <v>173</v>
      </c>
      <c r="S5" s="36">
        <f t="shared" ref="S5:S30" si="9">D5+F5+H5+O5</f>
        <v>36200</v>
      </c>
      <c r="T5" s="36">
        <f t="shared" ref="T5:T30" si="10">I5+K5</f>
        <v>408</v>
      </c>
      <c r="U5" s="36">
        <f t="shared" ref="U5:U30" si="11">J5+L5+P5</f>
        <v>31740</v>
      </c>
    </row>
    <row r="6" s="3" customFormat="1" ht="18.75" spans="1:21">
      <c r="A6" s="18">
        <v>2</v>
      </c>
      <c r="B6" s="18" t="s">
        <v>19</v>
      </c>
      <c r="C6" s="16">
        <v>152</v>
      </c>
      <c r="D6" s="17">
        <f t="shared" si="0"/>
        <v>30400</v>
      </c>
      <c r="E6" s="16">
        <v>60</v>
      </c>
      <c r="F6" s="17">
        <f t="shared" si="1"/>
        <v>12000</v>
      </c>
      <c r="G6" s="17">
        <v>2</v>
      </c>
      <c r="H6" s="17">
        <f t="shared" si="2"/>
        <v>400</v>
      </c>
      <c r="I6" s="16">
        <v>138</v>
      </c>
      <c r="J6" s="17">
        <f t="shared" si="3"/>
        <v>15180</v>
      </c>
      <c r="K6" s="16">
        <v>273</v>
      </c>
      <c r="L6" s="17">
        <f t="shared" si="4"/>
        <v>16380</v>
      </c>
      <c r="M6" s="17">
        <f t="shared" si="5"/>
        <v>625</v>
      </c>
      <c r="N6" s="17">
        <f t="shared" si="6"/>
        <v>74360</v>
      </c>
      <c r="O6" s="17">
        <v>400</v>
      </c>
      <c r="P6" s="17">
        <v>120</v>
      </c>
      <c r="Q6" s="36">
        <f t="shared" si="7"/>
        <v>74880</v>
      </c>
      <c r="R6" s="36">
        <f t="shared" si="8"/>
        <v>214</v>
      </c>
      <c r="S6" s="36">
        <f t="shared" si="9"/>
        <v>43200</v>
      </c>
      <c r="T6" s="36">
        <f t="shared" si="10"/>
        <v>411</v>
      </c>
      <c r="U6" s="36">
        <f t="shared" si="11"/>
        <v>31680</v>
      </c>
    </row>
    <row r="7" s="3" customFormat="1" ht="18.75" spans="1:21">
      <c r="A7" s="15">
        <v>3</v>
      </c>
      <c r="B7" s="18" t="s">
        <v>20</v>
      </c>
      <c r="C7" s="16">
        <v>84</v>
      </c>
      <c r="D7" s="17">
        <f t="shared" si="0"/>
        <v>16800</v>
      </c>
      <c r="E7" s="16">
        <v>64</v>
      </c>
      <c r="F7" s="17">
        <f t="shared" si="1"/>
        <v>12800</v>
      </c>
      <c r="G7" s="17">
        <v>1</v>
      </c>
      <c r="H7" s="17">
        <f t="shared" si="2"/>
        <v>200</v>
      </c>
      <c r="I7" s="16">
        <v>77</v>
      </c>
      <c r="J7" s="17">
        <f t="shared" si="3"/>
        <v>8470</v>
      </c>
      <c r="K7" s="16">
        <v>179</v>
      </c>
      <c r="L7" s="17">
        <f t="shared" si="4"/>
        <v>10740</v>
      </c>
      <c r="M7" s="17">
        <f t="shared" si="5"/>
        <v>405</v>
      </c>
      <c r="N7" s="17">
        <f t="shared" si="6"/>
        <v>49010</v>
      </c>
      <c r="O7" s="17">
        <v>0</v>
      </c>
      <c r="P7" s="17">
        <v>180</v>
      </c>
      <c r="Q7" s="36">
        <f t="shared" si="7"/>
        <v>49190</v>
      </c>
      <c r="R7" s="36">
        <f t="shared" si="8"/>
        <v>149</v>
      </c>
      <c r="S7" s="36">
        <f t="shared" si="9"/>
        <v>29800</v>
      </c>
      <c r="T7" s="36">
        <f t="shared" si="10"/>
        <v>256</v>
      </c>
      <c r="U7" s="36">
        <f t="shared" si="11"/>
        <v>19390</v>
      </c>
    </row>
    <row r="8" s="3" customFormat="1" ht="18.75" spans="1:21">
      <c r="A8" s="18">
        <v>4</v>
      </c>
      <c r="B8" s="18" t="s">
        <v>21</v>
      </c>
      <c r="C8" s="16">
        <v>49</v>
      </c>
      <c r="D8" s="17">
        <f t="shared" si="0"/>
        <v>9800</v>
      </c>
      <c r="E8" s="16">
        <v>27</v>
      </c>
      <c r="F8" s="17">
        <f t="shared" si="1"/>
        <v>5400</v>
      </c>
      <c r="G8" s="17">
        <v>0</v>
      </c>
      <c r="H8" s="17">
        <f t="shared" si="2"/>
        <v>0</v>
      </c>
      <c r="I8" s="16">
        <v>77</v>
      </c>
      <c r="J8" s="17">
        <f t="shared" si="3"/>
        <v>8470</v>
      </c>
      <c r="K8" s="16">
        <v>170</v>
      </c>
      <c r="L8" s="17">
        <f t="shared" si="4"/>
        <v>10200</v>
      </c>
      <c r="M8" s="17">
        <f t="shared" si="5"/>
        <v>323</v>
      </c>
      <c r="N8" s="17">
        <f t="shared" si="6"/>
        <v>33870</v>
      </c>
      <c r="O8" s="17">
        <v>800</v>
      </c>
      <c r="P8" s="17">
        <v>110</v>
      </c>
      <c r="Q8" s="36">
        <f t="shared" si="7"/>
        <v>34780</v>
      </c>
      <c r="R8" s="36">
        <f t="shared" si="8"/>
        <v>76</v>
      </c>
      <c r="S8" s="36">
        <f t="shared" si="9"/>
        <v>16000</v>
      </c>
      <c r="T8" s="36">
        <f t="shared" si="10"/>
        <v>247</v>
      </c>
      <c r="U8" s="36">
        <f t="shared" si="11"/>
        <v>18780</v>
      </c>
    </row>
    <row r="9" s="3" customFormat="1" ht="18.75" spans="1:21">
      <c r="A9" s="15">
        <v>5</v>
      </c>
      <c r="B9" s="18" t="s">
        <v>22</v>
      </c>
      <c r="C9" s="16">
        <v>67</v>
      </c>
      <c r="D9" s="17">
        <f t="shared" si="0"/>
        <v>13400</v>
      </c>
      <c r="E9" s="16">
        <v>37</v>
      </c>
      <c r="F9" s="17">
        <f t="shared" si="1"/>
        <v>7400</v>
      </c>
      <c r="G9" s="17">
        <v>3</v>
      </c>
      <c r="H9" s="17">
        <f t="shared" si="2"/>
        <v>600</v>
      </c>
      <c r="I9" s="16">
        <v>72</v>
      </c>
      <c r="J9" s="17">
        <f t="shared" si="3"/>
        <v>7920</v>
      </c>
      <c r="K9" s="16">
        <v>203</v>
      </c>
      <c r="L9" s="17">
        <f t="shared" si="4"/>
        <v>12180</v>
      </c>
      <c r="M9" s="17">
        <f t="shared" si="5"/>
        <v>382</v>
      </c>
      <c r="N9" s="17">
        <f t="shared" si="6"/>
        <v>41500</v>
      </c>
      <c r="O9" s="17">
        <v>0</v>
      </c>
      <c r="P9" s="17">
        <v>0</v>
      </c>
      <c r="Q9" s="36">
        <f t="shared" si="7"/>
        <v>41500</v>
      </c>
      <c r="R9" s="36">
        <f t="shared" si="8"/>
        <v>107</v>
      </c>
      <c r="S9" s="36">
        <f t="shared" si="9"/>
        <v>21400</v>
      </c>
      <c r="T9" s="36">
        <f t="shared" si="10"/>
        <v>275</v>
      </c>
      <c r="U9" s="36">
        <f t="shared" si="11"/>
        <v>20100</v>
      </c>
    </row>
    <row r="10" s="3" customFormat="1" ht="18.75" spans="1:21">
      <c r="A10" s="18">
        <v>6</v>
      </c>
      <c r="B10" s="18" t="s">
        <v>23</v>
      </c>
      <c r="C10" s="16">
        <v>87</v>
      </c>
      <c r="D10" s="17">
        <f t="shared" si="0"/>
        <v>17400</v>
      </c>
      <c r="E10" s="16">
        <v>33</v>
      </c>
      <c r="F10" s="17">
        <f t="shared" si="1"/>
        <v>6600</v>
      </c>
      <c r="G10" s="17">
        <v>0</v>
      </c>
      <c r="H10" s="17">
        <f t="shared" si="2"/>
        <v>0</v>
      </c>
      <c r="I10" s="16">
        <v>75</v>
      </c>
      <c r="J10" s="17">
        <f t="shared" si="3"/>
        <v>8250</v>
      </c>
      <c r="K10" s="16">
        <v>158</v>
      </c>
      <c r="L10" s="17">
        <f t="shared" si="4"/>
        <v>9480</v>
      </c>
      <c r="M10" s="17">
        <f t="shared" si="5"/>
        <v>353</v>
      </c>
      <c r="N10" s="17">
        <f t="shared" si="6"/>
        <v>41730</v>
      </c>
      <c r="O10" s="17">
        <v>0</v>
      </c>
      <c r="P10" s="17">
        <v>0</v>
      </c>
      <c r="Q10" s="36">
        <f t="shared" si="7"/>
        <v>41730</v>
      </c>
      <c r="R10" s="36">
        <f t="shared" si="8"/>
        <v>120</v>
      </c>
      <c r="S10" s="36">
        <f t="shared" si="9"/>
        <v>24000</v>
      </c>
      <c r="T10" s="36">
        <f t="shared" si="10"/>
        <v>233</v>
      </c>
      <c r="U10" s="36">
        <f t="shared" si="11"/>
        <v>17730</v>
      </c>
    </row>
    <row r="11" s="3" customFormat="1" ht="18.75" spans="1:21">
      <c r="A11" s="15">
        <v>7</v>
      </c>
      <c r="B11" s="18" t="s">
        <v>24</v>
      </c>
      <c r="C11" s="16">
        <v>10</v>
      </c>
      <c r="D11" s="17">
        <f t="shared" si="0"/>
        <v>2000</v>
      </c>
      <c r="E11" s="16">
        <v>20</v>
      </c>
      <c r="F11" s="17">
        <f t="shared" si="1"/>
        <v>4000</v>
      </c>
      <c r="G11" s="17">
        <v>0</v>
      </c>
      <c r="H11" s="17">
        <f t="shared" si="2"/>
        <v>0</v>
      </c>
      <c r="I11" s="16">
        <v>36</v>
      </c>
      <c r="J11" s="17">
        <f t="shared" si="3"/>
        <v>3960</v>
      </c>
      <c r="K11" s="16">
        <v>69</v>
      </c>
      <c r="L11" s="17">
        <f t="shared" si="4"/>
        <v>4140</v>
      </c>
      <c r="M11" s="17">
        <f t="shared" si="5"/>
        <v>135</v>
      </c>
      <c r="N11" s="17">
        <f t="shared" si="6"/>
        <v>14100</v>
      </c>
      <c r="O11" s="17">
        <v>0</v>
      </c>
      <c r="P11" s="17">
        <v>0</v>
      </c>
      <c r="Q11" s="36">
        <f t="shared" si="7"/>
        <v>14100</v>
      </c>
      <c r="R11" s="36">
        <f t="shared" si="8"/>
        <v>30</v>
      </c>
      <c r="S11" s="36">
        <f t="shared" si="9"/>
        <v>6000</v>
      </c>
      <c r="T11" s="36">
        <f t="shared" si="10"/>
        <v>105</v>
      </c>
      <c r="U11" s="36">
        <f t="shared" si="11"/>
        <v>8100</v>
      </c>
    </row>
    <row r="12" s="3" customFormat="1" ht="18.75" spans="1:21">
      <c r="A12" s="18">
        <v>8</v>
      </c>
      <c r="B12" s="18" t="s">
        <v>25</v>
      </c>
      <c r="C12" s="16">
        <v>210</v>
      </c>
      <c r="D12" s="17">
        <f t="shared" si="0"/>
        <v>42000</v>
      </c>
      <c r="E12" s="16">
        <v>73</v>
      </c>
      <c r="F12" s="17">
        <f t="shared" si="1"/>
        <v>14600</v>
      </c>
      <c r="G12" s="17">
        <v>0</v>
      </c>
      <c r="H12" s="17">
        <f t="shared" si="2"/>
        <v>0</v>
      </c>
      <c r="I12" s="16">
        <v>148</v>
      </c>
      <c r="J12" s="17">
        <f t="shared" si="3"/>
        <v>16280</v>
      </c>
      <c r="K12" s="16">
        <v>352</v>
      </c>
      <c r="L12" s="17">
        <f t="shared" si="4"/>
        <v>21120</v>
      </c>
      <c r="M12" s="17">
        <f t="shared" si="5"/>
        <v>783</v>
      </c>
      <c r="N12" s="17">
        <f t="shared" si="6"/>
        <v>94000</v>
      </c>
      <c r="O12" s="17">
        <v>400</v>
      </c>
      <c r="P12" s="17">
        <v>60</v>
      </c>
      <c r="Q12" s="36">
        <f t="shared" si="7"/>
        <v>94460</v>
      </c>
      <c r="R12" s="36">
        <f t="shared" si="8"/>
        <v>283</v>
      </c>
      <c r="S12" s="36">
        <f t="shared" si="9"/>
        <v>57000</v>
      </c>
      <c r="T12" s="36">
        <f t="shared" si="10"/>
        <v>500</v>
      </c>
      <c r="U12" s="36">
        <f t="shared" si="11"/>
        <v>37460</v>
      </c>
    </row>
    <row r="13" s="3" customFormat="1" ht="18.75" spans="1:21">
      <c r="A13" s="15">
        <v>9</v>
      </c>
      <c r="B13" s="18" t="s">
        <v>26</v>
      </c>
      <c r="C13" s="16">
        <v>157</v>
      </c>
      <c r="D13" s="17">
        <f t="shared" si="0"/>
        <v>31400</v>
      </c>
      <c r="E13" s="16">
        <v>95</v>
      </c>
      <c r="F13" s="17">
        <f t="shared" si="1"/>
        <v>19000</v>
      </c>
      <c r="G13" s="17">
        <v>0</v>
      </c>
      <c r="H13" s="17">
        <f t="shared" si="2"/>
        <v>0</v>
      </c>
      <c r="I13" s="16">
        <v>153</v>
      </c>
      <c r="J13" s="17">
        <f t="shared" si="3"/>
        <v>16830</v>
      </c>
      <c r="K13" s="16">
        <v>304</v>
      </c>
      <c r="L13" s="17">
        <f t="shared" si="4"/>
        <v>18240</v>
      </c>
      <c r="M13" s="17">
        <f t="shared" si="5"/>
        <v>709</v>
      </c>
      <c r="N13" s="17">
        <f t="shared" si="6"/>
        <v>85470</v>
      </c>
      <c r="O13" s="17">
        <v>400</v>
      </c>
      <c r="P13" s="17">
        <v>60</v>
      </c>
      <c r="Q13" s="36">
        <f t="shared" si="7"/>
        <v>85930</v>
      </c>
      <c r="R13" s="36">
        <f t="shared" si="8"/>
        <v>252</v>
      </c>
      <c r="S13" s="36">
        <f t="shared" si="9"/>
        <v>50800</v>
      </c>
      <c r="T13" s="36">
        <f t="shared" si="10"/>
        <v>457</v>
      </c>
      <c r="U13" s="36">
        <f t="shared" si="11"/>
        <v>35130</v>
      </c>
    </row>
    <row r="14" s="3" customFormat="1" ht="18.75" spans="1:21">
      <c r="A14" s="18">
        <v>10</v>
      </c>
      <c r="B14" s="18" t="s">
        <v>27</v>
      </c>
      <c r="C14" s="16">
        <v>21</v>
      </c>
      <c r="D14" s="17">
        <f t="shared" si="0"/>
        <v>4200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17</v>
      </c>
      <c r="J14" s="17">
        <f t="shared" si="3"/>
        <v>1870</v>
      </c>
      <c r="K14" s="16">
        <v>43</v>
      </c>
      <c r="L14" s="17">
        <f t="shared" si="4"/>
        <v>2580</v>
      </c>
      <c r="M14" s="17">
        <f t="shared" si="5"/>
        <v>82</v>
      </c>
      <c r="N14" s="17">
        <f t="shared" si="6"/>
        <v>8850</v>
      </c>
      <c r="O14" s="17">
        <v>0</v>
      </c>
      <c r="P14" s="17">
        <v>0</v>
      </c>
      <c r="Q14" s="36">
        <f t="shared" si="7"/>
        <v>8850</v>
      </c>
      <c r="R14" s="36">
        <f t="shared" si="8"/>
        <v>22</v>
      </c>
      <c r="S14" s="36">
        <f t="shared" si="9"/>
        <v>4400</v>
      </c>
      <c r="T14" s="36">
        <f t="shared" si="10"/>
        <v>60</v>
      </c>
      <c r="U14" s="36">
        <f t="shared" si="11"/>
        <v>4450</v>
      </c>
    </row>
    <row r="15" s="3" customFormat="1" ht="18.75" spans="1:21">
      <c r="A15" s="15">
        <v>11</v>
      </c>
      <c r="B15" s="18" t="s">
        <v>28</v>
      </c>
      <c r="C15" s="16">
        <v>351</v>
      </c>
      <c r="D15" s="17">
        <f t="shared" si="0"/>
        <v>70200</v>
      </c>
      <c r="E15" s="16">
        <v>101</v>
      </c>
      <c r="F15" s="17">
        <f t="shared" si="1"/>
        <v>20200</v>
      </c>
      <c r="G15" s="17">
        <v>0</v>
      </c>
      <c r="H15" s="17">
        <f t="shared" si="2"/>
        <v>0</v>
      </c>
      <c r="I15" s="16">
        <v>295</v>
      </c>
      <c r="J15" s="17">
        <f t="shared" si="3"/>
        <v>32450</v>
      </c>
      <c r="K15" s="16">
        <v>646</v>
      </c>
      <c r="L15" s="17">
        <f t="shared" si="4"/>
        <v>38760</v>
      </c>
      <c r="M15" s="17">
        <f t="shared" si="5"/>
        <v>1393</v>
      </c>
      <c r="N15" s="17">
        <f t="shared" si="6"/>
        <v>161610</v>
      </c>
      <c r="O15" s="16">
        <v>800</v>
      </c>
      <c r="P15" s="17">
        <v>180</v>
      </c>
      <c r="Q15" s="36">
        <f t="shared" si="7"/>
        <v>162590</v>
      </c>
      <c r="R15" s="36">
        <f t="shared" si="8"/>
        <v>452</v>
      </c>
      <c r="S15" s="36">
        <f t="shared" si="9"/>
        <v>91200</v>
      </c>
      <c r="T15" s="36">
        <f t="shared" si="10"/>
        <v>941</v>
      </c>
      <c r="U15" s="36">
        <f t="shared" si="11"/>
        <v>71390</v>
      </c>
    </row>
    <row r="16" s="3" customFormat="1" ht="18.75" spans="1:21">
      <c r="A16" s="18">
        <v>12</v>
      </c>
      <c r="B16" s="18" t="s">
        <v>29</v>
      </c>
      <c r="C16" s="16">
        <v>249</v>
      </c>
      <c r="D16" s="17">
        <f t="shared" si="0"/>
        <v>49800</v>
      </c>
      <c r="E16" s="16">
        <v>66</v>
      </c>
      <c r="F16" s="17">
        <f t="shared" si="1"/>
        <v>13200</v>
      </c>
      <c r="G16" s="17">
        <v>2</v>
      </c>
      <c r="H16" s="17">
        <f t="shared" si="2"/>
        <v>400</v>
      </c>
      <c r="I16" s="16">
        <v>207</v>
      </c>
      <c r="J16" s="17">
        <f t="shared" si="3"/>
        <v>22770</v>
      </c>
      <c r="K16" s="16">
        <v>514</v>
      </c>
      <c r="L16" s="17">
        <f t="shared" si="4"/>
        <v>30840</v>
      </c>
      <c r="M16" s="17">
        <f t="shared" si="5"/>
        <v>1038</v>
      </c>
      <c r="N16" s="17">
        <f t="shared" si="6"/>
        <v>117010</v>
      </c>
      <c r="O16" s="17">
        <v>600</v>
      </c>
      <c r="P16" s="17">
        <v>120</v>
      </c>
      <c r="Q16" s="36">
        <f t="shared" si="7"/>
        <v>117730</v>
      </c>
      <c r="R16" s="36">
        <f t="shared" si="8"/>
        <v>317</v>
      </c>
      <c r="S16" s="36">
        <f t="shared" si="9"/>
        <v>64000</v>
      </c>
      <c r="T16" s="36">
        <f t="shared" si="10"/>
        <v>721</v>
      </c>
      <c r="U16" s="36">
        <f t="shared" si="11"/>
        <v>53730</v>
      </c>
    </row>
    <row r="17" s="3" customFormat="1" ht="18.75" spans="1:21">
      <c r="A17" s="15">
        <v>13</v>
      </c>
      <c r="B17" s="18" t="s">
        <v>30</v>
      </c>
      <c r="C17" s="16">
        <v>282</v>
      </c>
      <c r="D17" s="17">
        <f t="shared" si="0"/>
        <v>56400</v>
      </c>
      <c r="E17" s="16">
        <v>100</v>
      </c>
      <c r="F17" s="17">
        <f t="shared" si="1"/>
        <v>20000</v>
      </c>
      <c r="G17" s="17">
        <v>0</v>
      </c>
      <c r="H17" s="17">
        <f t="shared" si="2"/>
        <v>0</v>
      </c>
      <c r="I17" s="16">
        <v>209</v>
      </c>
      <c r="J17" s="17">
        <f t="shared" si="3"/>
        <v>22990</v>
      </c>
      <c r="K17" s="16">
        <v>458</v>
      </c>
      <c r="L17" s="17">
        <f t="shared" si="4"/>
        <v>27480</v>
      </c>
      <c r="M17" s="17">
        <f t="shared" si="5"/>
        <v>1049</v>
      </c>
      <c r="N17" s="17">
        <f t="shared" si="6"/>
        <v>126870</v>
      </c>
      <c r="O17" s="17">
        <v>3200</v>
      </c>
      <c r="P17" s="17">
        <v>180</v>
      </c>
      <c r="Q17" s="36">
        <f t="shared" si="7"/>
        <v>130250</v>
      </c>
      <c r="R17" s="36">
        <f t="shared" si="8"/>
        <v>382</v>
      </c>
      <c r="S17" s="36">
        <f t="shared" si="9"/>
        <v>79600</v>
      </c>
      <c r="T17" s="36">
        <f t="shared" si="10"/>
        <v>667</v>
      </c>
      <c r="U17" s="36">
        <f t="shared" si="11"/>
        <v>50650</v>
      </c>
    </row>
    <row r="18" s="3" customFormat="1" ht="18.75" spans="1:21">
      <c r="A18" s="18">
        <v>14</v>
      </c>
      <c r="B18" s="18" t="s">
        <v>31</v>
      </c>
      <c r="C18" s="16">
        <v>14</v>
      </c>
      <c r="D18" s="17">
        <f t="shared" si="0"/>
        <v>2800</v>
      </c>
      <c r="E18" s="16">
        <v>40</v>
      </c>
      <c r="F18" s="17">
        <f t="shared" si="1"/>
        <v>8000</v>
      </c>
      <c r="G18" s="17">
        <v>0</v>
      </c>
      <c r="H18" s="17">
        <f t="shared" si="2"/>
        <v>0</v>
      </c>
      <c r="I18" s="16">
        <v>111</v>
      </c>
      <c r="J18" s="17">
        <f t="shared" si="3"/>
        <v>12210</v>
      </c>
      <c r="K18" s="16">
        <v>249</v>
      </c>
      <c r="L18" s="17">
        <f t="shared" si="4"/>
        <v>14940</v>
      </c>
      <c r="M18" s="17">
        <f t="shared" si="5"/>
        <v>414</v>
      </c>
      <c r="N18" s="17">
        <f t="shared" si="6"/>
        <v>37950</v>
      </c>
      <c r="O18" s="17">
        <v>0</v>
      </c>
      <c r="P18" s="17">
        <v>0</v>
      </c>
      <c r="Q18" s="36">
        <f t="shared" si="7"/>
        <v>37950</v>
      </c>
      <c r="R18" s="36">
        <f t="shared" si="8"/>
        <v>54</v>
      </c>
      <c r="S18" s="36">
        <f t="shared" si="9"/>
        <v>10800</v>
      </c>
      <c r="T18" s="36">
        <f t="shared" si="10"/>
        <v>360</v>
      </c>
      <c r="U18" s="36">
        <f t="shared" si="11"/>
        <v>27150</v>
      </c>
    </row>
    <row r="19" s="3" customFormat="1" ht="18.75" spans="1:21">
      <c r="A19" s="15">
        <v>15</v>
      </c>
      <c r="B19" s="18" t="s">
        <v>32</v>
      </c>
      <c r="C19" s="16">
        <v>124</v>
      </c>
      <c r="D19" s="17">
        <f t="shared" si="0"/>
        <v>24800</v>
      </c>
      <c r="E19" s="16">
        <v>107</v>
      </c>
      <c r="F19" s="17">
        <f t="shared" si="1"/>
        <v>21400</v>
      </c>
      <c r="G19" s="17">
        <v>2</v>
      </c>
      <c r="H19" s="17">
        <f t="shared" si="2"/>
        <v>400</v>
      </c>
      <c r="I19" s="16">
        <v>156</v>
      </c>
      <c r="J19" s="17">
        <f t="shared" si="3"/>
        <v>17160</v>
      </c>
      <c r="K19" s="16">
        <v>373</v>
      </c>
      <c r="L19" s="17">
        <f t="shared" si="4"/>
        <v>22380</v>
      </c>
      <c r="M19" s="17">
        <f t="shared" si="5"/>
        <v>762</v>
      </c>
      <c r="N19" s="17">
        <f t="shared" si="6"/>
        <v>86140</v>
      </c>
      <c r="O19" s="17">
        <v>0</v>
      </c>
      <c r="P19" s="17">
        <v>0</v>
      </c>
      <c r="Q19" s="36">
        <f t="shared" si="7"/>
        <v>86140</v>
      </c>
      <c r="R19" s="36">
        <f t="shared" si="8"/>
        <v>233</v>
      </c>
      <c r="S19" s="36">
        <f t="shared" si="9"/>
        <v>46600</v>
      </c>
      <c r="T19" s="36">
        <f t="shared" si="10"/>
        <v>529</v>
      </c>
      <c r="U19" s="36">
        <f t="shared" si="11"/>
        <v>39540</v>
      </c>
    </row>
    <row r="20" s="3" customFormat="1" ht="18.75" spans="1:21">
      <c r="A20" s="18">
        <v>16</v>
      </c>
      <c r="B20" s="18" t="s">
        <v>33</v>
      </c>
      <c r="C20" s="16">
        <v>113</v>
      </c>
      <c r="D20" s="17">
        <f t="shared" si="0"/>
        <v>22600</v>
      </c>
      <c r="E20" s="16">
        <v>443</v>
      </c>
      <c r="F20" s="17">
        <f t="shared" si="1"/>
        <v>88600</v>
      </c>
      <c r="G20" s="17">
        <v>0</v>
      </c>
      <c r="H20" s="17">
        <f t="shared" si="2"/>
        <v>0</v>
      </c>
      <c r="I20" s="16">
        <v>286</v>
      </c>
      <c r="J20" s="17">
        <f t="shared" si="3"/>
        <v>31460</v>
      </c>
      <c r="K20" s="16">
        <v>950</v>
      </c>
      <c r="L20" s="17">
        <f t="shared" si="4"/>
        <v>57000</v>
      </c>
      <c r="M20" s="17">
        <f t="shared" si="5"/>
        <v>1792</v>
      </c>
      <c r="N20" s="17">
        <f t="shared" si="6"/>
        <v>199660</v>
      </c>
      <c r="O20" s="17">
        <v>0</v>
      </c>
      <c r="P20" s="17">
        <v>0</v>
      </c>
      <c r="Q20" s="36">
        <f t="shared" si="7"/>
        <v>199660</v>
      </c>
      <c r="R20" s="36">
        <f t="shared" si="8"/>
        <v>556</v>
      </c>
      <c r="S20" s="36">
        <f t="shared" si="9"/>
        <v>111200</v>
      </c>
      <c r="T20" s="36">
        <f t="shared" si="10"/>
        <v>1236</v>
      </c>
      <c r="U20" s="36">
        <f t="shared" si="11"/>
        <v>88460</v>
      </c>
    </row>
    <row r="21" s="3" customFormat="1" ht="18.75" spans="1:21">
      <c r="A21" s="15">
        <v>17</v>
      </c>
      <c r="B21" s="18" t="s">
        <v>34</v>
      </c>
      <c r="C21" s="16">
        <v>55</v>
      </c>
      <c r="D21" s="17">
        <f t="shared" si="0"/>
        <v>11000</v>
      </c>
      <c r="E21" s="16">
        <v>49</v>
      </c>
      <c r="F21" s="17">
        <f t="shared" si="1"/>
        <v>9800</v>
      </c>
      <c r="G21" s="17">
        <v>0</v>
      </c>
      <c r="H21" s="17">
        <f t="shared" si="2"/>
        <v>0</v>
      </c>
      <c r="I21" s="16">
        <v>92</v>
      </c>
      <c r="J21" s="17">
        <f t="shared" si="3"/>
        <v>10120</v>
      </c>
      <c r="K21" s="16">
        <v>200</v>
      </c>
      <c r="L21" s="17">
        <f t="shared" si="4"/>
        <v>12000</v>
      </c>
      <c r="M21" s="17">
        <f t="shared" si="5"/>
        <v>396</v>
      </c>
      <c r="N21" s="17">
        <f t="shared" si="6"/>
        <v>42920</v>
      </c>
      <c r="O21" s="17">
        <v>0</v>
      </c>
      <c r="P21" s="17">
        <v>0</v>
      </c>
      <c r="Q21" s="36">
        <f t="shared" si="7"/>
        <v>42920</v>
      </c>
      <c r="R21" s="36">
        <f t="shared" si="8"/>
        <v>104</v>
      </c>
      <c r="S21" s="36">
        <f t="shared" si="9"/>
        <v>20800</v>
      </c>
      <c r="T21" s="36">
        <f t="shared" si="10"/>
        <v>292</v>
      </c>
      <c r="U21" s="36">
        <f t="shared" si="11"/>
        <v>22120</v>
      </c>
    </row>
    <row r="22" s="3" customFormat="1" ht="18.75" spans="1:21">
      <c r="A22" s="19">
        <v>18</v>
      </c>
      <c r="B22" s="19" t="s">
        <v>35</v>
      </c>
      <c r="C22" s="16">
        <v>114</v>
      </c>
      <c r="D22" s="17">
        <f t="shared" si="0"/>
        <v>22800</v>
      </c>
      <c r="E22" s="16">
        <v>66</v>
      </c>
      <c r="F22" s="17">
        <f t="shared" si="1"/>
        <v>13200</v>
      </c>
      <c r="G22" s="17">
        <v>1</v>
      </c>
      <c r="H22" s="17">
        <f t="shared" si="2"/>
        <v>200</v>
      </c>
      <c r="I22" s="16">
        <v>110</v>
      </c>
      <c r="J22" s="17">
        <f t="shared" si="3"/>
        <v>12100</v>
      </c>
      <c r="K22" s="16">
        <v>224</v>
      </c>
      <c r="L22" s="17">
        <f t="shared" si="4"/>
        <v>13440</v>
      </c>
      <c r="M22" s="17">
        <f t="shared" si="5"/>
        <v>515</v>
      </c>
      <c r="N22" s="17">
        <f t="shared" si="6"/>
        <v>61740</v>
      </c>
      <c r="O22" s="17">
        <v>2400</v>
      </c>
      <c r="P22" s="17">
        <v>0</v>
      </c>
      <c r="Q22" s="36">
        <f t="shared" si="7"/>
        <v>64140</v>
      </c>
      <c r="R22" s="36">
        <f t="shared" si="8"/>
        <v>181</v>
      </c>
      <c r="S22" s="36">
        <f t="shared" si="9"/>
        <v>38600</v>
      </c>
      <c r="T22" s="36">
        <f t="shared" si="10"/>
        <v>334</v>
      </c>
      <c r="U22" s="36">
        <f t="shared" si="11"/>
        <v>25540</v>
      </c>
    </row>
    <row r="23" s="3" customFormat="1" ht="18.75" spans="1:21">
      <c r="A23" s="15">
        <v>19</v>
      </c>
      <c r="B23" s="18" t="s">
        <v>36</v>
      </c>
      <c r="C23" s="16">
        <v>88</v>
      </c>
      <c r="D23" s="17">
        <f t="shared" si="0"/>
        <v>17600</v>
      </c>
      <c r="E23" s="16">
        <v>44</v>
      </c>
      <c r="F23" s="17">
        <f t="shared" si="1"/>
        <v>8800</v>
      </c>
      <c r="G23" s="17">
        <v>1</v>
      </c>
      <c r="H23" s="17">
        <f t="shared" si="2"/>
        <v>200</v>
      </c>
      <c r="I23" s="16">
        <v>77</v>
      </c>
      <c r="J23" s="17">
        <f t="shared" si="3"/>
        <v>8470</v>
      </c>
      <c r="K23" s="16">
        <v>165</v>
      </c>
      <c r="L23" s="17">
        <f t="shared" si="4"/>
        <v>9900</v>
      </c>
      <c r="M23" s="17">
        <f t="shared" si="5"/>
        <v>375</v>
      </c>
      <c r="N23" s="17">
        <f t="shared" si="6"/>
        <v>44970</v>
      </c>
      <c r="O23" s="17">
        <v>600</v>
      </c>
      <c r="P23" s="17">
        <v>0</v>
      </c>
      <c r="Q23" s="36">
        <f t="shared" si="7"/>
        <v>45570</v>
      </c>
      <c r="R23" s="36">
        <f t="shared" si="8"/>
        <v>133</v>
      </c>
      <c r="S23" s="36">
        <f t="shared" si="9"/>
        <v>27200</v>
      </c>
      <c r="T23" s="36">
        <f t="shared" si="10"/>
        <v>242</v>
      </c>
      <c r="U23" s="36">
        <f t="shared" si="11"/>
        <v>18370</v>
      </c>
    </row>
    <row r="24" s="3" customFormat="1" ht="18.75" spans="1:21">
      <c r="A24" s="18">
        <v>20</v>
      </c>
      <c r="B24" s="18" t="s">
        <v>37</v>
      </c>
      <c r="C24" s="16">
        <v>25</v>
      </c>
      <c r="D24" s="17">
        <f t="shared" si="0"/>
        <v>5000</v>
      </c>
      <c r="E24" s="16">
        <v>28</v>
      </c>
      <c r="F24" s="17">
        <f t="shared" si="1"/>
        <v>5600</v>
      </c>
      <c r="G24" s="17">
        <v>1</v>
      </c>
      <c r="H24" s="17">
        <f t="shared" si="2"/>
        <v>200</v>
      </c>
      <c r="I24" s="16">
        <v>66</v>
      </c>
      <c r="J24" s="17">
        <f t="shared" si="3"/>
        <v>7260</v>
      </c>
      <c r="K24" s="16">
        <v>104</v>
      </c>
      <c r="L24" s="17">
        <f t="shared" si="4"/>
        <v>6240</v>
      </c>
      <c r="M24" s="17">
        <f t="shared" si="5"/>
        <v>224</v>
      </c>
      <c r="N24" s="17">
        <f t="shared" si="6"/>
        <v>24300</v>
      </c>
      <c r="O24" s="17">
        <v>0</v>
      </c>
      <c r="P24" s="17">
        <v>0</v>
      </c>
      <c r="Q24" s="36">
        <f t="shared" si="7"/>
        <v>24300</v>
      </c>
      <c r="R24" s="36">
        <f t="shared" si="8"/>
        <v>54</v>
      </c>
      <c r="S24" s="36">
        <f t="shared" si="9"/>
        <v>10800</v>
      </c>
      <c r="T24" s="36">
        <f t="shared" si="10"/>
        <v>170</v>
      </c>
      <c r="U24" s="36">
        <f t="shared" si="11"/>
        <v>13500</v>
      </c>
    </row>
    <row r="25" s="3" customFormat="1" ht="18.75" spans="1:21">
      <c r="A25" s="15">
        <v>21</v>
      </c>
      <c r="B25" s="18" t="s">
        <v>38</v>
      </c>
      <c r="C25" s="16">
        <v>106</v>
      </c>
      <c r="D25" s="17">
        <f t="shared" si="0"/>
        <v>21200</v>
      </c>
      <c r="E25" s="16">
        <v>65</v>
      </c>
      <c r="F25" s="17">
        <f t="shared" si="1"/>
        <v>13000</v>
      </c>
      <c r="G25" s="17">
        <v>0</v>
      </c>
      <c r="H25" s="17">
        <f t="shared" si="2"/>
        <v>0</v>
      </c>
      <c r="I25" s="16">
        <v>178</v>
      </c>
      <c r="J25" s="17">
        <f t="shared" si="3"/>
        <v>19580</v>
      </c>
      <c r="K25" s="16">
        <v>303</v>
      </c>
      <c r="L25" s="17">
        <f t="shared" si="4"/>
        <v>18180</v>
      </c>
      <c r="M25" s="17">
        <f t="shared" si="5"/>
        <v>652</v>
      </c>
      <c r="N25" s="17">
        <f t="shared" si="6"/>
        <v>71960</v>
      </c>
      <c r="O25" s="17">
        <v>200</v>
      </c>
      <c r="P25" s="17">
        <v>0</v>
      </c>
      <c r="Q25" s="36">
        <f t="shared" si="7"/>
        <v>72160</v>
      </c>
      <c r="R25" s="36">
        <f t="shared" si="8"/>
        <v>171</v>
      </c>
      <c r="S25" s="36">
        <f t="shared" si="9"/>
        <v>34400</v>
      </c>
      <c r="T25" s="36">
        <f t="shared" si="10"/>
        <v>481</v>
      </c>
      <c r="U25" s="36">
        <f t="shared" si="11"/>
        <v>37760</v>
      </c>
    </row>
    <row r="26" s="3" customFormat="1" ht="18.75" spans="1:21">
      <c r="A26" s="18">
        <v>22</v>
      </c>
      <c r="B26" s="18" t="s">
        <v>39</v>
      </c>
      <c r="C26" s="16">
        <v>66</v>
      </c>
      <c r="D26" s="17">
        <f t="shared" si="0"/>
        <v>13200</v>
      </c>
      <c r="E26" s="16">
        <v>31</v>
      </c>
      <c r="F26" s="17">
        <f t="shared" si="1"/>
        <v>6200</v>
      </c>
      <c r="G26" s="17">
        <v>1</v>
      </c>
      <c r="H26" s="17">
        <f t="shared" si="2"/>
        <v>200</v>
      </c>
      <c r="I26" s="16">
        <v>73</v>
      </c>
      <c r="J26" s="17">
        <f t="shared" si="3"/>
        <v>8030</v>
      </c>
      <c r="K26" s="16">
        <v>185</v>
      </c>
      <c r="L26" s="17">
        <f t="shared" si="4"/>
        <v>11100</v>
      </c>
      <c r="M26" s="17">
        <f t="shared" si="5"/>
        <v>356</v>
      </c>
      <c r="N26" s="17">
        <f t="shared" si="6"/>
        <v>38730</v>
      </c>
      <c r="O26" s="17">
        <v>0</v>
      </c>
      <c r="P26" s="17">
        <v>60</v>
      </c>
      <c r="Q26" s="36">
        <f t="shared" si="7"/>
        <v>38790</v>
      </c>
      <c r="R26" s="36">
        <f t="shared" si="8"/>
        <v>98</v>
      </c>
      <c r="S26" s="36">
        <f t="shared" si="9"/>
        <v>19600</v>
      </c>
      <c r="T26" s="36">
        <f t="shared" si="10"/>
        <v>258</v>
      </c>
      <c r="U26" s="36">
        <f t="shared" si="11"/>
        <v>19190</v>
      </c>
    </row>
    <row r="27" s="3" customFormat="1" ht="18.75" spans="1:21">
      <c r="A27" s="15">
        <v>23</v>
      </c>
      <c r="B27" s="18" t="s">
        <v>40</v>
      </c>
      <c r="C27" s="16">
        <v>48</v>
      </c>
      <c r="D27" s="17">
        <f t="shared" si="0"/>
        <v>9600</v>
      </c>
      <c r="E27" s="16">
        <v>25</v>
      </c>
      <c r="F27" s="17">
        <f t="shared" si="1"/>
        <v>5000</v>
      </c>
      <c r="G27" s="17">
        <v>1</v>
      </c>
      <c r="H27" s="17">
        <f t="shared" si="2"/>
        <v>200</v>
      </c>
      <c r="I27" s="16">
        <v>78</v>
      </c>
      <c r="J27" s="17">
        <f t="shared" si="3"/>
        <v>8580</v>
      </c>
      <c r="K27" s="16">
        <v>104</v>
      </c>
      <c r="L27" s="17">
        <f t="shared" si="4"/>
        <v>6240</v>
      </c>
      <c r="M27" s="17">
        <f t="shared" si="5"/>
        <v>256</v>
      </c>
      <c r="N27" s="17">
        <f t="shared" si="6"/>
        <v>29620</v>
      </c>
      <c r="O27" s="17">
        <v>200</v>
      </c>
      <c r="P27" s="17">
        <v>60</v>
      </c>
      <c r="Q27" s="36">
        <f t="shared" si="7"/>
        <v>29880</v>
      </c>
      <c r="R27" s="36">
        <f t="shared" si="8"/>
        <v>74</v>
      </c>
      <c r="S27" s="36">
        <f t="shared" si="9"/>
        <v>15000</v>
      </c>
      <c r="T27" s="36">
        <f t="shared" si="10"/>
        <v>182</v>
      </c>
      <c r="U27" s="36">
        <f t="shared" si="11"/>
        <v>14880</v>
      </c>
    </row>
    <row r="28" s="3" customFormat="1" ht="18.75" spans="1:21">
      <c r="A28" s="18">
        <v>24</v>
      </c>
      <c r="B28" s="18" t="s">
        <v>41</v>
      </c>
      <c r="C28" s="16">
        <v>21</v>
      </c>
      <c r="D28" s="17">
        <f t="shared" si="0"/>
        <v>4200</v>
      </c>
      <c r="E28" s="16">
        <v>24</v>
      </c>
      <c r="F28" s="17">
        <f t="shared" si="1"/>
        <v>4800</v>
      </c>
      <c r="G28" s="17">
        <v>0</v>
      </c>
      <c r="H28" s="17">
        <f t="shared" si="2"/>
        <v>0</v>
      </c>
      <c r="I28" s="16">
        <v>35</v>
      </c>
      <c r="J28" s="17">
        <f t="shared" si="3"/>
        <v>3850</v>
      </c>
      <c r="K28" s="16">
        <v>81</v>
      </c>
      <c r="L28" s="17">
        <f t="shared" si="4"/>
        <v>4860</v>
      </c>
      <c r="M28" s="17">
        <f t="shared" si="5"/>
        <v>161</v>
      </c>
      <c r="N28" s="17">
        <f t="shared" si="6"/>
        <v>17710</v>
      </c>
      <c r="O28" s="17">
        <v>200</v>
      </c>
      <c r="P28" s="17">
        <v>0</v>
      </c>
      <c r="Q28" s="36">
        <f t="shared" si="7"/>
        <v>17910</v>
      </c>
      <c r="R28" s="36">
        <f t="shared" si="8"/>
        <v>45</v>
      </c>
      <c r="S28" s="36">
        <f t="shared" si="9"/>
        <v>9200</v>
      </c>
      <c r="T28" s="36">
        <f t="shared" si="10"/>
        <v>116</v>
      </c>
      <c r="U28" s="36">
        <f t="shared" si="11"/>
        <v>8710</v>
      </c>
    </row>
    <row r="29" s="3" customFormat="1" ht="18.75" spans="1:21">
      <c r="A29" s="15">
        <v>25</v>
      </c>
      <c r="B29" s="20" t="s">
        <v>42</v>
      </c>
      <c r="C29" s="16">
        <v>6</v>
      </c>
      <c r="D29" s="17">
        <f t="shared" si="0"/>
        <v>1200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13</v>
      </c>
      <c r="J29" s="17">
        <f t="shared" si="3"/>
        <v>1430</v>
      </c>
      <c r="K29" s="16">
        <v>15</v>
      </c>
      <c r="L29" s="17">
        <f t="shared" si="4"/>
        <v>900</v>
      </c>
      <c r="M29" s="17">
        <f t="shared" si="5"/>
        <v>34</v>
      </c>
      <c r="N29" s="17">
        <f t="shared" si="6"/>
        <v>3530</v>
      </c>
      <c r="O29" s="17">
        <v>0</v>
      </c>
      <c r="P29" s="17">
        <v>0</v>
      </c>
      <c r="Q29" s="36">
        <f t="shared" si="7"/>
        <v>3530</v>
      </c>
      <c r="R29" s="36">
        <f t="shared" si="8"/>
        <v>6</v>
      </c>
      <c r="S29" s="36">
        <f t="shared" si="9"/>
        <v>1200</v>
      </c>
      <c r="T29" s="36">
        <f t="shared" si="10"/>
        <v>28</v>
      </c>
      <c r="U29" s="36">
        <f t="shared" si="11"/>
        <v>2330</v>
      </c>
    </row>
    <row r="30" s="3" customFormat="1" ht="18.75" spans="1:21">
      <c r="A30" s="18">
        <v>26</v>
      </c>
      <c r="B30" s="20" t="s">
        <v>43</v>
      </c>
      <c r="C30" s="16">
        <v>23</v>
      </c>
      <c r="D30" s="17">
        <f t="shared" si="0"/>
        <v>4600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10</v>
      </c>
      <c r="J30" s="17">
        <f t="shared" si="3"/>
        <v>1100</v>
      </c>
      <c r="K30" s="16">
        <v>28</v>
      </c>
      <c r="L30" s="17">
        <f t="shared" si="4"/>
        <v>1680</v>
      </c>
      <c r="M30" s="17">
        <f t="shared" si="5"/>
        <v>61</v>
      </c>
      <c r="N30" s="17">
        <f t="shared" si="6"/>
        <v>7380</v>
      </c>
      <c r="O30" s="17">
        <v>0</v>
      </c>
      <c r="P30" s="17">
        <v>0</v>
      </c>
      <c r="Q30" s="36">
        <f t="shared" si="7"/>
        <v>7380</v>
      </c>
      <c r="R30" s="36">
        <f t="shared" si="8"/>
        <v>23</v>
      </c>
      <c r="S30" s="36">
        <f t="shared" si="9"/>
        <v>4600</v>
      </c>
      <c r="T30" s="36">
        <f t="shared" si="10"/>
        <v>38</v>
      </c>
      <c r="U30" s="36">
        <f t="shared" si="11"/>
        <v>2780</v>
      </c>
    </row>
    <row r="31" s="3" customFormat="1" ht="18.75" spans="1:21">
      <c r="A31" s="21" t="s">
        <v>44</v>
      </c>
      <c r="B31" s="20"/>
      <c r="C31" s="16">
        <f>SUM(C5:C30)</f>
        <v>2659</v>
      </c>
      <c r="D31" s="16">
        <f t="shared" ref="D31:U31" si="12">SUM(D5:D30)</f>
        <v>531800</v>
      </c>
      <c r="E31" s="16">
        <f t="shared" si="12"/>
        <v>1633</v>
      </c>
      <c r="F31" s="16">
        <f t="shared" si="12"/>
        <v>326600</v>
      </c>
      <c r="G31" s="16">
        <f t="shared" si="12"/>
        <v>17</v>
      </c>
      <c r="H31" s="16">
        <f t="shared" si="12"/>
        <v>3400</v>
      </c>
      <c r="I31" s="16">
        <f t="shared" si="12"/>
        <v>2933</v>
      </c>
      <c r="J31" s="16">
        <f t="shared" si="12"/>
        <v>322630</v>
      </c>
      <c r="K31" s="16">
        <f t="shared" si="12"/>
        <v>6614</v>
      </c>
      <c r="L31" s="16">
        <f t="shared" si="12"/>
        <v>396840</v>
      </c>
      <c r="M31" s="16">
        <f t="shared" si="12"/>
        <v>13856</v>
      </c>
      <c r="N31" s="16">
        <f t="shared" si="12"/>
        <v>1581270</v>
      </c>
      <c r="O31" s="16">
        <f t="shared" si="12"/>
        <v>11800</v>
      </c>
      <c r="P31" s="16">
        <f t="shared" si="12"/>
        <v>1190</v>
      </c>
      <c r="Q31" s="16">
        <f t="shared" si="12"/>
        <v>1594260</v>
      </c>
      <c r="R31" s="16">
        <f t="shared" si="12"/>
        <v>4309</v>
      </c>
      <c r="S31" s="16">
        <f t="shared" si="12"/>
        <v>873600</v>
      </c>
      <c r="T31" s="16">
        <f t="shared" si="12"/>
        <v>9547</v>
      </c>
      <c r="U31" s="16">
        <f t="shared" si="12"/>
        <v>720660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9:21">
      <c r="I33" s="33"/>
      <c r="S33" s="4">
        <f>D31+F31+H31</f>
        <v>861800</v>
      </c>
      <c r="U33" s="4">
        <f>J31+L31</f>
        <v>719470</v>
      </c>
    </row>
    <row r="34" ht="14.25" spans="9:9"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sortState ref="A5:U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2020-02-12T01:18:47Z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