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10860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<sst xmlns="http://schemas.openxmlformats.org/spreadsheetml/2006/main" count="59" uniqueCount="45">
  <si>
    <t>2020年5月份福清市困难残疾人生活补贴和重度残疾人护理补贴经费汇总表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</si>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</sst>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￥&quot;* #,##0.00_-;\-&quot;￥&quot;* #,##0.00_-;_-&quot;￥&quot;* &quot;-&quot;??_-;_-@_-"/>
  </numFmts>
  <fonts count="30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176" fontId="2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56" applyFont="1" applyBorder="1" applyAlignment="1">
      <alignment vertical="center"/>
    </xf>
    <xf numFmtId="0" fontId="6" fillId="2" borderId="1" xfId="56" applyFont="1" applyFill="1" applyBorder="1" applyAlignment="1">
      <alignment vertical="center"/>
    </xf>
    <xf numFmtId="0" fontId="7" fillId="0" borderId="1" xfId="56" applyFont="1" applyBorder="1" applyAlignment="1">
      <alignment horizontal="center" vertical="center"/>
    </xf>
    <xf numFmtId="0" fontId="7" fillId="0" borderId="1" xfId="56" applyFont="1" applyBorder="1" applyAlignment="1">
      <alignment horizontal="center" vertical="center" wrapText="1"/>
    </xf>
    <xf numFmtId="0" fontId="7" fillId="2" borderId="1" xfId="56" applyFont="1" applyFill="1" applyBorder="1" applyAlignment="1">
      <alignment horizontal="center" vertical="center" wrapText="1"/>
    </xf>
    <xf numFmtId="0" fontId="8" fillId="0" borderId="1" xfId="56" applyFont="1" applyBorder="1" applyAlignment="1">
      <alignment horizontal="center" vertical="center"/>
    </xf>
    <xf numFmtId="0" fontId="8" fillId="2" borderId="1" xfId="56" applyFont="1" applyFill="1" applyBorder="1" applyAlignment="1">
      <alignment horizontal="center"/>
    </xf>
    <xf numFmtId="0" fontId="8" fillId="0" borderId="1" xfId="56" applyFont="1" applyBorder="1" applyAlignment="1">
      <alignment horizontal="center"/>
    </xf>
    <xf numFmtId="0" fontId="8" fillId="0" borderId="1" xfId="56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tabSelected="1" workbookViewId="0">
      <selection activeCell="A1" sqref="A1:U1"/>
    </sheetView>
  </sheetViews>
  <sheetFormatPr defaultColWidth="9" defaultRowHeight="14.4"/>
  <cols>
    <col min="1" max="1" width="6" style="4" customWidth="1"/>
    <col min="2" max="2" width="12.5" style="4" customWidth="1"/>
    <col min="3" max="3" width="5.87962962962963" style="5" customWidth="1"/>
    <col min="4" max="4" width="7.5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962962962963" style="5" customWidth="1"/>
    <col min="10" max="10" width="7.5" style="4" customWidth="1"/>
    <col min="11" max="11" width="5.62962962962963" style="5" customWidth="1"/>
    <col min="12" max="12" width="7.5" style="4" customWidth="1"/>
    <col min="13" max="14" width="8.5" style="4" customWidth="1"/>
    <col min="15" max="15" width="7" style="4" customWidth="1"/>
    <col min="16" max="16" width="6.75" style="4" customWidth="1"/>
    <col min="17" max="17" width="11.8796296296296" style="4" customWidth="1"/>
    <col min="18" max="18" width="7" style="6" customWidth="1"/>
    <col min="19" max="19" width="8.5" style="4" customWidth="1"/>
    <col min="20" max="20" width="7" style="4" customWidth="1"/>
    <col min="21" max="21" width="7.5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7.4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11" t="s">
        <v>8</v>
      </c>
      <c r="J3" s="11"/>
      <c r="K3" s="11" t="s">
        <v>9</v>
      </c>
      <c r="L3" s="11"/>
      <c r="M3" s="11" t="s">
        <v>10</v>
      </c>
      <c r="N3" s="17" t="s">
        <v>11</v>
      </c>
      <c r="O3" s="17" t="s">
        <v>12</v>
      </c>
      <c r="P3" s="17"/>
      <c r="Q3" s="19" t="s">
        <v>13</v>
      </c>
      <c r="R3" s="17" t="s">
        <v>14</v>
      </c>
      <c r="S3" s="17"/>
      <c r="T3" s="17" t="s">
        <v>15</v>
      </c>
      <c r="U3" s="17"/>
    </row>
    <row r="4" s="3" customFormat="1" ht="17.4" spans="1:21">
      <c r="A4" s="10"/>
      <c r="B4" s="10"/>
      <c r="C4" s="12" t="s">
        <v>16</v>
      </c>
      <c r="D4" s="10" t="s">
        <v>17</v>
      </c>
      <c r="E4" s="12" t="s">
        <v>16</v>
      </c>
      <c r="F4" s="10" t="s">
        <v>17</v>
      </c>
      <c r="G4" s="11" t="s">
        <v>16</v>
      </c>
      <c r="H4" s="10" t="s">
        <v>17</v>
      </c>
      <c r="I4" s="12" t="s">
        <v>16</v>
      </c>
      <c r="J4" s="10" t="s">
        <v>17</v>
      </c>
      <c r="K4" s="12" t="s">
        <v>16</v>
      </c>
      <c r="L4" s="10" t="s">
        <v>17</v>
      </c>
      <c r="M4" s="11"/>
      <c r="N4" s="17"/>
      <c r="O4" s="17" t="s">
        <v>14</v>
      </c>
      <c r="P4" s="18" t="s">
        <v>15</v>
      </c>
      <c r="Q4" s="19"/>
      <c r="R4" s="12" t="s">
        <v>16</v>
      </c>
      <c r="S4" s="10" t="s">
        <v>17</v>
      </c>
      <c r="T4" s="12" t="s">
        <v>16</v>
      </c>
      <c r="U4" s="10" t="s">
        <v>17</v>
      </c>
    </row>
    <row r="5" s="3" customFormat="1" ht="17.4" spans="1:21">
      <c r="A5" s="13">
        <v>1</v>
      </c>
      <c r="B5" s="13" t="s">
        <v>18</v>
      </c>
      <c r="C5" s="14">
        <v>142</v>
      </c>
      <c r="D5" s="15">
        <f t="shared" ref="D5:D30" si="0">C5*200</f>
        <v>28400</v>
      </c>
      <c r="E5" s="14">
        <v>33</v>
      </c>
      <c r="F5" s="15">
        <f t="shared" ref="F5:F30" si="1">E5*200</f>
        <v>6600</v>
      </c>
      <c r="G5" s="15">
        <v>2</v>
      </c>
      <c r="H5" s="15">
        <f t="shared" ref="H5:H30" si="2">G5*200</f>
        <v>400</v>
      </c>
      <c r="I5" s="14">
        <v>143</v>
      </c>
      <c r="J5" s="15">
        <f t="shared" ref="J5:J30" si="3">I5*110</f>
        <v>15730</v>
      </c>
      <c r="K5" s="14">
        <v>264</v>
      </c>
      <c r="L5" s="15">
        <f t="shared" ref="L5:L30" si="4">K5*60</f>
        <v>15840</v>
      </c>
      <c r="M5" s="15">
        <f t="shared" ref="M5:M30" si="5">C5+E5+G5+I5+K5</f>
        <v>584</v>
      </c>
      <c r="N5" s="15">
        <f t="shared" ref="N5:N30" si="6">D5+F5+H5+J5+L5</f>
        <v>66970</v>
      </c>
      <c r="O5" s="15">
        <v>800</v>
      </c>
      <c r="P5" s="15">
        <v>450</v>
      </c>
      <c r="Q5" s="20">
        <f t="shared" ref="Q5:Q30" si="7">N5+O5+P5</f>
        <v>68220</v>
      </c>
      <c r="R5" s="20">
        <f t="shared" ref="R5:R30" si="8">C5+E5+G5</f>
        <v>177</v>
      </c>
      <c r="S5" s="20">
        <f t="shared" ref="S5:S30" si="9">D5+F5+H5+O5</f>
        <v>36200</v>
      </c>
      <c r="T5" s="20">
        <f t="shared" ref="T5:T30" si="10">I5+K5</f>
        <v>407</v>
      </c>
      <c r="U5" s="20">
        <f t="shared" ref="U5:U30" si="11">J5+L5+P5</f>
        <v>32020</v>
      </c>
    </row>
    <row r="6" s="3" customFormat="1" ht="17.4" spans="1:21">
      <c r="A6" s="13">
        <v>2</v>
      </c>
      <c r="B6" s="13" t="s">
        <v>19</v>
      </c>
      <c r="C6" s="14">
        <v>150</v>
      </c>
      <c r="D6" s="15">
        <f t="shared" si="0"/>
        <v>30000</v>
      </c>
      <c r="E6" s="14">
        <v>62</v>
      </c>
      <c r="F6" s="15">
        <f t="shared" si="1"/>
        <v>12400</v>
      </c>
      <c r="G6" s="15">
        <v>2</v>
      </c>
      <c r="H6" s="15">
        <f t="shared" si="2"/>
        <v>400</v>
      </c>
      <c r="I6" s="14">
        <v>142</v>
      </c>
      <c r="J6" s="15">
        <f t="shared" si="3"/>
        <v>15620</v>
      </c>
      <c r="K6" s="14">
        <v>271</v>
      </c>
      <c r="L6" s="15">
        <f t="shared" si="4"/>
        <v>16260</v>
      </c>
      <c r="M6" s="15">
        <f t="shared" si="5"/>
        <v>627</v>
      </c>
      <c r="N6" s="15">
        <f t="shared" si="6"/>
        <v>74680</v>
      </c>
      <c r="O6" s="15">
        <v>0</v>
      </c>
      <c r="P6" s="15">
        <v>170</v>
      </c>
      <c r="Q6" s="20">
        <f t="shared" si="7"/>
        <v>74850</v>
      </c>
      <c r="R6" s="20">
        <f t="shared" si="8"/>
        <v>214</v>
      </c>
      <c r="S6" s="20">
        <f t="shared" si="9"/>
        <v>42800</v>
      </c>
      <c r="T6" s="20">
        <f t="shared" si="10"/>
        <v>413</v>
      </c>
      <c r="U6" s="20">
        <f t="shared" si="11"/>
        <v>32050</v>
      </c>
    </row>
    <row r="7" s="3" customFormat="1" ht="17.4" spans="1:21">
      <c r="A7" s="13">
        <v>3</v>
      </c>
      <c r="B7" s="13" t="s">
        <v>20</v>
      </c>
      <c r="C7" s="14">
        <v>85</v>
      </c>
      <c r="D7" s="15">
        <f t="shared" si="0"/>
        <v>17000</v>
      </c>
      <c r="E7" s="14">
        <v>65</v>
      </c>
      <c r="F7" s="15">
        <f t="shared" si="1"/>
        <v>13000</v>
      </c>
      <c r="G7" s="15">
        <v>1</v>
      </c>
      <c r="H7" s="15">
        <f t="shared" si="2"/>
        <v>200</v>
      </c>
      <c r="I7" s="14">
        <v>78</v>
      </c>
      <c r="J7" s="15">
        <f t="shared" si="3"/>
        <v>8580</v>
      </c>
      <c r="K7" s="14">
        <v>181</v>
      </c>
      <c r="L7" s="15">
        <f t="shared" si="4"/>
        <v>10860</v>
      </c>
      <c r="M7" s="15">
        <f t="shared" si="5"/>
        <v>410</v>
      </c>
      <c r="N7" s="15">
        <f t="shared" si="6"/>
        <v>49640</v>
      </c>
      <c r="O7" s="15">
        <v>400</v>
      </c>
      <c r="P7" s="15">
        <v>290</v>
      </c>
      <c r="Q7" s="20">
        <f t="shared" si="7"/>
        <v>50330</v>
      </c>
      <c r="R7" s="20">
        <f t="shared" si="8"/>
        <v>151</v>
      </c>
      <c r="S7" s="20">
        <f t="shared" si="9"/>
        <v>30600</v>
      </c>
      <c r="T7" s="20">
        <f t="shared" si="10"/>
        <v>259</v>
      </c>
      <c r="U7" s="20">
        <f t="shared" si="11"/>
        <v>19730</v>
      </c>
    </row>
    <row r="8" s="3" customFormat="1" ht="17.4" spans="1:21">
      <c r="A8" s="13">
        <v>4</v>
      </c>
      <c r="B8" s="13" t="s">
        <v>21</v>
      </c>
      <c r="C8" s="14">
        <v>48</v>
      </c>
      <c r="D8" s="15">
        <f t="shared" si="0"/>
        <v>9600</v>
      </c>
      <c r="E8" s="14">
        <v>30</v>
      </c>
      <c r="F8" s="15">
        <f t="shared" si="1"/>
        <v>6000</v>
      </c>
      <c r="G8" s="15">
        <v>0</v>
      </c>
      <c r="H8" s="15">
        <f t="shared" si="2"/>
        <v>0</v>
      </c>
      <c r="I8" s="14">
        <v>75</v>
      </c>
      <c r="J8" s="15">
        <f t="shared" si="3"/>
        <v>8250</v>
      </c>
      <c r="K8" s="14">
        <v>173</v>
      </c>
      <c r="L8" s="15">
        <f t="shared" si="4"/>
        <v>10380</v>
      </c>
      <c r="M8" s="15">
        <f t="shared" si="5"/>
        <v>326</v>
      </c>
      <c r="N8" s="15">
        <f t="shared" si="6"/>
        <v>34230</v>
      </c>
      <c r="O8" s="15">
        <v>0</v>
      </c>
      <c r="P8" s="15">
        <v>230</v>
      </c>
      <c r="Q8" s="20">
        <f t="shared" si="7"/>
        <v>34460</v>
      </c>
      <c r="R8" s="20">
        <f t="shared" si="8"/>
        <v>78</v>
      </c>
      <c r="S8" s="20">
        <f t="shared" si="9"/>
        <v>15600</v>
      </c>
      <c r="T8" s="20">
        <f t="shared" si="10"/>
        <v>248</v>
      </c>
      <c r="U8" s="20">
        <f t="shared" si="11"/>
        <v>18860</v>
      </c>
    </row>
    <row r="9" s="3" customFormat="1" ht="17.4" spans="1:21">
      <c r="A9" s="13">
        <v>5</v>
      </c>
      <c r="B9" s="13" t="s">
        <v>22</v>
      </c>
      <c r="C9" s="14">
        <v>69</v>
      </c>
      <c r="D9" s="15">
        <f t="shared" si="0"/>
        <v>13800</v>
      </c>
      <c r="E9" s="14">
        <v>37</v>
      </c>
      <c r="F9" s="15">
        <f t="shared" si="1"/>
        <v>7400</v>
      </c>
      <c r="G9" s="15">
        <v>3</v>
      </c>
      <c r="H9" s="15">
        <f t="shared" si="2"/>
        <v>600</v>
      </c>
      <c r="I9" s="14">
        <v>71</v>
      </c>
      <c r="J9" s="15">
        <f t="shared" si="3"/>
        <v>7810</v>
      </c>
      <c r="K9" s="14">
        <v>208</v>
      </c>
      <c r="L9" s="15">
        <f t="shared" si="4"/>
        <v>12480</v>
      </c>
      <c r="M9" s="15">
        <f t="shared" si="5"/>
        <v>388</v>
      </c>
      <c r="N9" s="15">
        <f t="shared" si="6"/>
        <v>42090</v>
      </c>
      <c r="O9" s="15">
        <v>400</v>
      </c>
      <c r="P9" s="15">
        <v>360</v>
      </c>
      <c r="Q9" s="20">
        <f t="shared" si="7"/>
        <v>42850</v>
      </c>
      <c r="R9" s="20">
        <f t="shared" si="8"/>
        <v>109</v>
      </c>
      <c r="S9" s="20">
        <f t="shared" si="9"/>
        <v>22200</v>
      </c>
      <c r="T9" s="20">
        <f t="shared" si="10"/>
        <v>279</v>
      </c>
      <c r="U9" s="20">
        <f t="shared" si="11"/>
        <v>20650</v>
      </c>
    </row>
    <row r="10" s="3" customFormat="1" ht="17.4" spans="1:21">
      <c r="A10" s="13">
        <v>6</v>
      </c>
      <c r="B10" s="13" t="s">
        <v>23</v>
      </c>
      <c r="C10" s="14">
        <v>83</v>
      </c>
      <c r="D10" s="15">
        <f t="shared" si="0"/>
        <v>16600</v>
      </c>
      <c r="E10" s="14">
        <v>33</v>
      </c>
      <c r="F10" s="15">
        <f t="shared" si="1"/>
        <v>6600</v>
      </c>
      <c r="G10" s="15">
        <v>0</v>
      </c>
      <c r="H10" s="15">
        <f t="shared" si="2"/>
        <v>0</v>
      </c>
      <c r="I10" s="14">
        <v>73</v>
      </c>
      <c r="J10" s="15">
        <f t="shared" si="3"/>
        <v>8030</v>
      </c>
      <c r="K10" s="14">
        <v>158</v>
      </c>
      <c r="L10" s="15">
        <f t="shared" si="4"/>
        <v>9480</v>
      </c>
      <c r="M10" s="15">
        <f t="shared" si="5"/>
        <v>347</v>
      </c>
      <c r="N10" s="15">
        <f t="shared" si="6"/>
        <v>40710</v>
      </c>
      <c r="O10" s="15">
        <v>200</v>
      </c>
      <c r="P10" s="15">
        <v>170</v>
      </c>
      <c r="Q10" s="20">
        <f t="shared" si="7"/>
        <v>41080</v>
      </c>
      <c r="R10" s="20">
        <f t="shared" si="8"/>
        <v>116</v>
      </c>
      <c r="S10" s="20">
        <f t="shared" si="9"/>
        <v>23400</v>
      </c>
      <c r="T10" s="20">
        <f t="shared" si="10"/>
        <v>231</v>
      </c>
      <c r="U10" s="20">
        <f t="shared" si="11"/>
        <v>17680</v>
      </c>
    </row>
    <row r="11" s="3" customFormat="1" ht="17.4" spans="1:21">
      <c r="A11" s="13">
        <v>7</v>
      </c>
      <c r="B11" s="13" t="s">
        <v>24</v>
      </c>
      <c r="C11" s="14">
        <v>10</v>
      </c>
      <c r="D11" s="15">
        <f t="shared" si="0"/>
        <v>2000</v>
      </c>
      <c r="E11" s="14">
        <v>20</v>
      </c>
      <c r="F11" s="15">
        <f t="shared" si="1"/>
        <v>4000</v>
      </c>
      <c r="G11" s="15">
        <v>0</v>
      </c>
      <c r="H11" s="15">
        <f t="shared" si="2"/>
        <v>0</v>
      </c>
      <c r="I11" s="14">
        <v>38</v>
      </c>
      <c r="J11" s="15">
        <f t="shared" si="3"/>
        <v>4180</v>
      </c>
      <c r="K11" s="14">
        <v>67</v>
      </c>
      <c r="L11" s="15">
        <f t="shared" si="4"/>
        <v>4020</v>
      </c>
      <c r="M11" s="15">
        <f t="shared" si="5"/>
        <v>135</v>
      </c>
      <c r="N11" s="15">
        <f t="shared" si="6"/>
        <v>14200</v>
      </c>
      <c r="O11" s="15">
        <v>0</v>
      </c>
      <c r="P11" s="15">
        <v>340</v>
      </c>
      <c r="Q11" s="20">
        <f t="shared" si="7"/>
        <v>14540</v>
      </c>
      <c r="R11" s="20">
        <f t="shared" si="8"/>
        <v>30</v>
      </c>
      <c r="S11" s="20">
        <f t="shared" si="9"/>
        <v>6000</v>
      </c>
      <c r="T11" s="20">
        <f t="shared" si="10"/>
        <v>105</v>
      </c>
      <c r="U11" s="20">
        <f t="shared" si="11"/>
        <v>8540</v>
      </c>
    </row>
    <row r="12" s="3" customFormat="1" ht="17.4" spans="1:21">
      <c r="A12" s="13">
        <v>8</v>
      </c>
      <c r="B12" s="13" t="s">
        <v>25</v>
      </c>
      <c r="C12" s="14">
        <v>208</v>
      </c>
      <c r="D12" s="15">
        <f t="shared" si="0"/>
        <v>41600</v>
      </c>
      <c r="E12" s="14">
        <v>70</v>
      </c>
      <c r="F12" s="15">
        <f t="shared" si="1"/>
        <v>14000</v>
      </c>
      <c r="G12" s="15">
        <v>0</v>
      </c>
      <c r="H12" s="15">
        <f t="shared" si="2"/>
        <v>0</v>
      </c>
      <c r="I12" s="14">
        <v>145</v>
      </c>
      <c r="J12" s="15">
        <f t="shared" si="3"/>
        <v>15950</v>
      </c>
      <c r="K12" s="14">
        <v>351</v>
      </c>
      <c r="L12" s="15">
        <f t="shared" si="4"/>
        <v>21060</v>
      </c>
      <c r="M12" s="15">
        <f t="shared" si="5"/>
        <v>774</v>
      </c>
      <c r="N12" s="15">
        <f t="shared" si="6"/>
        <v>92610</v>
      </c>
      <c r="O12" s="15">
        <v>800</v>
      </c>
      <c r="P12" s="15">
        <v>470</v>
      </c>
      <c r="Q12" s="20">
        <f t="shared" si="7"/>
        <v>93880</v>
      </c>
      <c r="R12" s="20">
        <f t="shared" si="8"/>
        <v>278</v>
      </c>
      <c r="S12" s="20">
        <f t="shared" si="9"/>
        <v>56400</v>
      </c>
      <c r="T12" s="20">
        <f t="shared" si="10"/>
        <v>496</v>
      </c>
      <c r="U12" s="20">
        <f t="shared" si="11"/>
        <v>37480</v>
      </c>
    </row>
    <row r="13" s="3" customFormat="1" ht="17.4" spans="1:21">
      <c r="A13" s="13">
        <v>9</v>
      </c>
      <c r="B13" s="13" t="s">
        <v>26</v>
      </c>
      <c r="C13" s="14">
        <v>157</v>
      </c>
      <c r="D13" s="15">
        <f t="shared" si="0"/>
        <v>31400</v>
      </c>
      <c r="E13" s="14">
        <v>97</v>
      </c>
      <c r="F13" s="15">
        <f t="shared" si="1"/>
        <v>19400</v>
      </c>
      <c r="G13" s="15">
        <v>0</v>
      </c>
      <c r="H13" s="15">
        <f t="shared" si="2"/>
        <v>0</v>
      </c>
      <c r="I13" s="14">
        <v>154</v>
      </c>
      <c r="J13" s="15">
        <f t="shared" si="3"/>
        <v>16940</v>
      </c>
      <c r="K13" s="14">
        <v>303</v>
      </c>
      <c r="L13" s="15">
        <f t="shared" si="4"/>
        <v>18180</v>
      </c>
      <c r="M13" s="15">
        <f t="shared" si="5"/>
        <v>711</v>
      </c>
      <c r="N13" s="15">
        <f t="shared" si="6"/>
        <v>85920</v>
      </c>
      <c r="O13" s="15">
        <v>800</v>
      </c>
      <c r="P13" s="15">
        <v>290</v>
      </c>
      <c r="Q13" s="20">
        <f t="shared" si="7"/>
        <v>87010</v>
      </c>
      <c r="R13" s="20">
        <f t="shared" si="8"/>
        <v>254</v>
      </c>
      <c r="S13" s="20">
        <f t="shared" si="9"/>
        <v>51600</v>
      </c>
      <c r="T13" s="20">
        <f t="shared" si="10"/>
        <v>457</v>
      </c>
      <c r="U13" s="20">
        <f t="shared" si="11"/>
        <v>35410</v>
      </c>
    </row>
    <row r="14" s="3" customFormat="1" ht="17.4" spans="1:21">
      <c r="A14" s="13">
        <v>10</v>
      </c>
      <c r="B14" s="13" t="s">
        <v>27</v>
      </c>
      <c r="C14" s="14">
        <v>21</v>
      </c>
      <c r="D14" s="15">
        <f t="shared" si="0"/>
        <v>4200</v>
      </c>
      <c r="E14" s="14">
        <v>0</v>
      </c>
      <c r="F14" s="15">
        <f t="shared" si="1"/>
        <v>0</v>
      </c>
      <c r="G14" s="15">
        <v>0</v>
      </c>
      <c r="H14" s="15">
        <f t="shared" si="2"/>
        <v>0</v>
      </c>
      <c r="I14" s="14">
        <v>17</v>
      </c>
      <c r="J14" s="15">
        <f t="shared" si="3"/>
        <v>1870</v>
      </c>
      <c r="K14" s="14">
        <v>42</v>
      </c>
      <c r="L14" s="15">
        <f t="shared" si="4"/>
        <v>2520</v>
      </c>
      <c r="M14" s="15">
        <f t="shared" si="5"/>
        <v>80</v>
      </c>
      <c r="N14" s="15">
        <f t="shared" si="6"/>
        <v>8590</v>
      </c>
      <c r="O14" s="15">
        <v>0</v>
      </c>
      <c r="P14" s="15">
        <v>0</v>
      </c>
      <c r="Q14" s="20">
        <f t="shared" si="7"/>
        <v>8590</v>
      </c>
      <c r="R14" s="20">
        <f t="shared" si="8"/>
        <v>21</v>
      </c>
      <c r="S14" s="20">
        <f t="shared" si="9"/>
        <v>4200</v>
      </c>
      <c r="T14" s="20">
        <f t="shared" si="10"/>
        <v>59</v>
      </c>
      <c r="U14" s="20">
        <f t="shared" si="11"/>
        <v>4390</v>
      </c>
    </row>
    <row r="15" s="3" customFormat="1" ht="17.4" spans="1:21">
      <c r="A15" s="13">
        <v>11</v>
      </c>
      <c r="B15" s="13" t="s">
        <v>28</v>
      </c>
      <c r="C15" s="14">
        <v>351</v>
      </c>
      <c r="D15" s="15">
        <f t="shared" si="0"/>
        <v>70200</v>
      </c>
      <c r="E15" s="14">
        <v>105</v>
      </c>
      <c r="F15" s="15">
        <f t="shared" si="1"/>
        <v>21000</v>
      </c>
      <c r="G15" s="15">
        <v>0</v>
      </c>
      <c r="H15" s="15">
        <f t="shared" si="2"/>
        <v>0</v>
      </c>
      <c r="I15" s="14">
        <v>293</v>
      </c>
      <c r="J15" s="15">
        <f t="shared" si="3"/>
        <v>32230</v>
      </c>
      <c r="K15" s="14">
        <v>652</v>
      </c>
      <c r="L15" s="15">
        <f t="shared" si="4"/>
        <v>39120</v>
      </c>
      <c r="M15" s="15">
        <f t="shared" si="5"/>
        <v>1401</v>
      </c>
      <c r="N15" s="15">
        <f t="shared" si="6"/>
        <v>162550</v>
      </c>
      <c r="O15" s="14">
        <v>600</v>
      </c>
      <c r="P15" s="15">
        <v>400</v>
      </c>
      <c r="Q15" s="20">
        <f t="shared" si="7"/>
        <v>163550</v>
      </c>
      <c r="R15" s="20">
        <f t="shared" si="8"/>
        <v>456</v>
      </c>
      <c r="S15" s="20">
        <f t="shared" si="9"/>
        <v>91800</v>
      </c>
      <c r="T15" s="20">
        <f t="shared" si="10"/>
        <v>945</v>
      </c>
      <c r="U15" s="20">
        <f t="shared" si="11"/>
        <v>71750</v>
      </c>
    </row>
    <row r="16" s="3" customFormat="1" ht="17.4" spans="1:21">
      <c r="A16" s="13">
        <v>12</v>
      </c>
      <c r="B16" s="13" t="s">
        <v>29</v>
      </c>
      <c r="C16" s="14">
        <v>244</v>
      </c>
      <c r="D16" s="15">
        <f t="shared" si="0"/>
        <v>48800</v>
      </c>
      <c r="E16" s="14">
        <v>64</v>
      </c>
      <c r="F16" s="15">
        <f t="shared" si="1"/>
        <v>12800</v>
      </c>
      <c r="G16" s="15">
        <v>2</v>
      </c>
      <c r="H16" s="15">
        <f t="shared" si="2"/>
        <v>400</v>
      </c>
      <c r="I16" s="14">
        <v>209</v>
      </c>
      <c r="J16" s="15">
        <f t="shared" si="3"/>
        <v>22990</v>
      </c>
      <c r="K16" s="14">
        <v>511</v>
      </c>
      <c r="L16" s="15">
        <f t="shared" si="4"/>
        <v>30660</v>
      </c>
      <c r="M16" s="15">
        <f t="shared" si="5"/>
        <v>1030</v>
      </c>
      <c r="N16" s="15">
        <f t="shared" si="6"/>
        <v>115650</v>
      </c>
      <c r="O16" s="15">
        <v>400</v>
      </c>
      <c r="P16" s="15">
        <v>730</v>
      </c>
      <c r="Q16" s="20">
        <f t="shared" si="7"/>
        <v>116780</v>
      </c>
      <c r="R16" s="20">
        <f t="shared" si="8"/>
        <v>310</v>
      </c>
      <c r="S16" s="20">
        <f t="shared" si="9"/>
        <v>62400</v>
      </c>
      <c r="T16" s="20">
        <f t="shared" si="10"/>
        <v>720</v>
      </c>
      <c r="U16" s="20">
        <f t="shared" si="11"/>
        <v>54380</v>
      </c>
    </row>
    <row r="17" s="3" customFormat="1" ht="17.4" spans="1:21">
      <c r="A17" s="13">
        <v>13</v>
      </c>
      <c r="B17" s="13" t="s">
        <v>30</v>
      </c>
      <c r="C17" s="14">
        <v>280</v>
      </c>
      <c r="D17" s="15">
        <f t="shared" si="0"/>
        <v>56000</v>
      </c>
      <c r="E17" s="14">
        <v>100</v>
      </c>
      <c r="F17" s="15">
        <f t="shared" si="1"/>
        <v>20000</v>
      </c>
      <c r="G17" s="15">
        <v>0</v>
      </c>
      <c r="H17" s="15">
        <f t="shared" si="2"/>
        <v>0</v>
      </c>
      <c r="I17" s="14">
        <v>211</v>
      </c>
      <c r="J17" s="15">
        <f t="shared" si="3"/>
        <v>23210</v>
      </c>
      <c r="K17" s="14">
        <v>458</v>
      </c>
      <c r="L17" s="15">
        <f t="shared" si="4"/>
        <v>27480</v>
      </c>
      <c r="M17" s="15">
        <f t="shared" si="5"/>
        <v>1049</v>
      </c>
      <c r="N17" s="15">
        <f t="shared" si="6"/>
        <v>126690</v>
      </c>
      <c r="O17" s="15">
        <v>200</v>
      </c>
      <c r="P17" s="15">
        <v>470</v>
      </c>
      <c r="Q17" s="20">
        <f t="shared" si="7"/>
        <v>127360</v>
      </c>
      <c r="R17" s="20">
        <f t="shared" si="8"/>
        <v>380</v>
      </c>
      <c r="S17" s="20">
        <f t="shared" si="9"/>
        <v>76200</v>
      </c>
      <c r="T17" s="20">
        <f t="shared" si="10"/>
        <v>669</v>
      </c>
      <c r="U17" s="20">
        <f t="shared" si="11"/>
        <v>51160</v>
      </c>
    </row>
    <row r="18" s="3" customFormat="1" ht="17.4" spans="1:21">
      <c r="A18" s="13">
        <v>14</v>
      </c>
      <c r="B18" s="13" t="s">
        <v>31</v>
      </c>
      <c r="C18" s="14">
        <v>14</v>
      </c>
      <c r="D18" s="15">
        <f t="shared" si="0"/>
        <v>2800</v>
      </c>
      <c r="E18" s="14">
        <v>44</v>
      </c>
      <c r="F18" s="15">
        <f t="shared" si="1"/>
        <v>8800</v>
      </c>
      <c r="G18" s="15">
        <v>0</v>
      </c>
      <c r="H18" s="15">
        <f t="shared" si="2"/>
        <v>0</v>
      </c>
      <c r="I18" s="14">
        <v>113</v>
      </c>
      <c r="J18" s="15">
        <f t="shared" si="3"/>
        <v>12430</v>
      </c>
      <c r="K18" s="14">
        <v>258</v>
      </c>
      <c r="L18" s="15">
        <f t="shared" si="4"/>
        <v>15480</v>
      </c>
      <c r="M18" s="15">
        <f t="shared" si="5"/>
        <v>429</v>
      </c>
      <c r="N18" s="15">
        <f t="shared" si="6"/>
        <v>39510</v>
      </c>
      <c r="O18" s="15">
        <v>200</v>
      </c>
      <c r="P18" s="15">
        <v>60</v>
      </c>
      <c r="Q18" s="20">
        <f t="shared" si="7"/>
        <v>39770</v>
      </c>
      <c r="R18" s="20">
        <f t="shared" si="8"/>
        <v>58</v>
      </c>
      <c r="S18" s="20">
        <f t="shared" si="9"/>
        <v>11800</v>
      </c>
      <c r="T18" s="20">
        <f t="shared" si="10"/>
        <v>371</v>
      </c>
      <c r="U18" s="20">
        <f t="shared" si="11"/>
        <v>27970</v>
      </c>
    </row>
    <row r="19" s="3" customFormat="1" ht="17.4" spans="1:21">
      <c r="A19" s="13">
        <v>15</v>
      </c>
      <c r="B19" s="13" t="s">
        <v>32</v>
      </c>
      <c r="C19" s="14">
        <v>120</v>
      </c>
      <c r="D19" s="15">
        <f t="shared" si="0"/>
        <v>24000</v>
      </c>
      <c r="E19" s="14">
        <v>103</v>
      </c>
      <c r="F19" s="15">
        <f t="shared" si="1"/>
        <v>20600</v>
      </c>
      <c r="G19" s="15">
        <v>2</v>
      </c>
      <c r="H19" s="15">
        <f t="shared" si="2"/>
        <v>400</v>
      </c>
      <c r="I19" s="14">
        <v>152</v>
      </c>
      <c r="J19" s="15">
        <f t="shared" si="3"/>
        <v>16720</v>
      </c>
      <c r="K19" s="14">
        <v>368</v>
      </c>
      <c r="L19" s="15">
        <f t="shared" si="4"/>
        <v>22080</v>
      </c>
      <c r="M19" s="15">
        <f t="shared" si="5"/>
        <v>745</v>
      </c>
      <c r="N19" s="15">
        <f t="shared" si="6"/>
        <v>83800</v>
      </c>
      <c r="O19" s="15">
        <v>400</v>
      </c>
      <c r="P19" s="15">
        <v>450</v>
      </c>
      <c r="Q19" s="20">
        <f t="shared" si="7"/>
        <v>84650</v>
      </c>
      <c r="R19" s="20">
        <f t="shared" si="8"/>
        <v>225</v>
      </c>
      <c r="S19" s="20">
        <f t="shared" si="9"/>
        <v>45400</v>
      </c>
      <c r="T19" s="20">
        <f t="shared" si="10"/>
        <v>520</v>
      </c>
      <c r="U19" s="20">
        <f t="shared" si="11"/>
        <v>39250</v>
      </c>
    </row>
    <row r="20" s="3" customFormat="1" ht="17.4" spans="1:21">
      <c r="A20" s="13">
        <v>16</v>
      </c>
      <c r="B20" s="13" t="s">
        <v>33</v>
      </c>
      <c r="C20" s="14">
        <v>110</v>
      </c>
      <c r="D20" s="15">
        <f t="shared" si="0"/>
        <v>22000</v>
      </c>
      <c r="E20" s="14">
        <v>451</v>
      </c>
      <c r="F20" s="15">
        <f t="shared" si="1"/>
        <v>90200</v>
      </c>
      <c r="G20" s="15">
        <v>0</v>
      </c>
      <c r="H20" s="15">
        <f t="shared" si="2"/>
        <v>0</v>
      </c>
      <c r="I20" s="14">
        <v>275</v>
      </c>
      <c r="J20" s="15">
        <f t="shared" si="3"/>
        <v>30250</v>
      </c>
      <c r="K20" s="14">
        <v>948</v>
      </c>
      <c r="L20" s="15">
        <f t="shared" si="4"/>
        <v>56880</v>
      </c>
      <c r="M20" s="15">
        <f t="shared" si="5"/>
        <v>1784</v>
      </c>
      <c r="N20" s="15">
        <f t="shared" si="6"/>
        <v>199330</v>
      </c>
      <c r="O20" s="15">
        <v>1600</v>
      </c>
      <c r="P20" s="15">
        <v>640</v>
      </c>
      <c r="Q20" s="20">
        <f t="shared" si="7"/>
        <v>201570</v>
      </c>
      <c r="R20" s="20">
        <f t="shared" si="8"/>
        <v>561</v>
      </c>
      <c r="S20" s="20">
        <f t="shared" si="9"/>
        <v>113800</v>
      </c>
      <c r="T20" s="20">
        <f t="shared" si="10"/>
        <v>1223</v>
      </c>
      <c r="U20" s="20">
        <f t="shared" si="11"/>
        <v>87770</v>
      </c>
    </row>
    <row r="21" s="3" customFormat="1" ht="17.4" spans="1:21">
      <c r="A21" s="13">
        <v>17</v>
      </c>
      <c r="B21" s="13" t="s">
        <v>34</v>
      </c>
      <c r="C21" s="14">
        <v>55</v>
      </c>
      <c r="D21" s="15">
        <f t="shared" si="0"/>
        <v>11000</v>
      </c>
      <c r="E21" s="14">
        <v>50</v>
      </c>
      <c r="F21" s="15">
        <f t="shared" si="1"/>
        <v>10000</v>
      </c>
      <c r="G21" s="15">
        <v>0</v>
      </c>
      <c r="H21" s="15">
        <f t="shared" si="2"/>
        <v>0</v>
      </c>
      <c r="I21" s="14">
        <v>93</v>
      </c>
      <c r="J21" s="15">
        <f t="shared" si="3"/>
        <v>10230</v>
      </c>
      <c r="K21" s="14">
        <v>198</v>
      </c>
      <c r="L21" s="15">
        <f t="shared" si="4"/>
        <v>11880</v>
      </c>
      <c r="M21" s="15">
        <f t="shared" si="5"/>
        <v>396</v>
      </c>
      <c r="N21" s="15">
        <f t="shared" si="6"/>
        <v>43110</v>
      </c>
      <c r="O21" s="15">
        <v>400</v>
      </c>
      <c r="P21" s="15">
        <v>290</v>
      </c>
      <c r="Q21" s="20">
        <f t="shared" si="7"/>
        <v>43800</v>
      </c>
      <c r="R21" s="20">
        <f t="shared" si="8"/>
        <v>105</v>
      </c>
      <c r="S21" s="20">
        <f t="shared" si="9"/>
        <v>21400</v>
      </c>
      <c r="T21" s="20">
        <f t="shared" si="10"/>
        <v>291</v>
      </c>
      <c r="U21" s="20">
        <f t="shared" si="11"/>
        <v>22400</v>
      </c>
    </row>
    <row r="22" s="3" customFormat="1" ht="17.4" spans="1:21">
      <c r="A22" s="16">
        <v>18</v>
      </c>
      <c r="B22" s="16" t="s">
        <v>35</v>
      </c>
      <c r="C22" s="14">
        <v>117</v>
      </c>
      <c r="D22" s="15">
        <f t="shared" si="0"/>
        <v>23400</v>
      </c>
      <c r="E22" s="14">
        <v>67</v>
      </c>
      <c r="F22" s="15">
        <f t="shared" si="1"/>
        <v>13400</v>
      </c>
      <c r="G22" s="15">
        <v>1</v>
      </c>
      <c r="H22" s="15">
        <f t="shared" si="2"/>
        <v>200</v>
      </c>
      <c r="I22" s="14">
        <v>109</v>
      </c>
      <c r="J22" s="15">
        <f t="shared" si="3"/>
        <v>11990</v>
      </c>
      <c r="K22" s="14">
        <v>227</v>
      </c>
      <c r="L22" s="15">
        <f t="shared" si="4"/>
        <v>13620</v>
      </c>
      <c r="M22" s="15">
        <f t="shared" si="5"/>
        <v>521</v>
      </c>
      <c r="N22" s="15">
        <f t="shared" si="6"/>
        <v>62610</v>
      </c>
      <c r="O22" s="15">
        <v>0</v>
      </c>
      <c r="P22" s="15">
        <v>290</v>
      </c>
      <c r="Q22" s="20">
        <f t="shared" si="7"/>
        <v>62900</v>
      </c>
      <c r="R22" s="20">
        <f t="shared" si="8"/>
        <v>185</v>
      </c>
      <c r="S22" s="20">
        <f t="shared" si="9"/>
        <v>37000</v>
      </c>
      <c r="T22" s="20">
        <f t="shared" si="10"/>
        <v>336</v>
      </c>
      <c r="U22" s="20">
        <f t="shared" si="11"/>
        <v>25900</v>
      </c>
    </row>
    <row r="23" s="3" customFormat="1" ht="17.4" spans="1:21">
      <c r="A23" s="13">
        <v>19</v>
      </c>
      <c r="B23" s="13" t="s">
        <v>36</v>
      </c>
      <c r="C23" s="14">
        <v>93</v>
      </c>
      <c r="D23" s="15">
        <f t="shared" si="0"/>
        <v>18600</v>
      </c>
      <c r="E23" s="14">
        <v>45</v>
      </c>
      <c r="F23" s="15">
        <f t="shared" si="1"/>
        <v>9000</v>
      </c>
      <c r="G23" s="15">
        <v>1</v>
      </c>
      <c r="H23" s="15">
        <f t="shared" si="2"/>
        <v>200</v>
      </c>
      <c r="I23" s="14">
        <v>79</v>
      </c>
      <c r="J23" s="15">
        <f t="shared" si="3"/>
        <v>8690</v>
      </c>
      <c r="K23" s="14">
        <v>167</v>
      </c>
      <c r="L23" s="15">
        <f t="shared" si="4"/>
        <v>10020</v>
      </c>
      <c r="M23" s="15">
        <f t="shared" si="5"/>
        <v>385</v>
      </c>
      <c r="N23" s="15">
        <f t="shared" si="6"/>
        <v>46510</v>
      </c>
      <c r="O23" s="15">
        <v>1000</v>
      </c>
      <c r="P23" s="15">
        <v>120</v>
      </c>
      <c r="Q23" s="20">
        <f t="shared" si="7"/>
        <v>47630</v>
      </c>
      <c r="R23" s="20">
        <f t="shared" si="8"/>
        <v>139</v>
      </c>
      <c r="S23" s="20">
        <f t="shared" si="9"/>
        <v>28800</v>
      </c>
      <c r="T23" s="20">
        <f t="shared" si="10"/>
        <v>246</v>
      </c>
      <c r="U23" s="20">
        <f t="shared" si="11"/>
        <v>18830</v>
      </c>
    </row>
    <row r="24" s="3" customFormat="1" ht="17.4" spans="1:21">
      <c r="A24" s="13">
        <v>20</v>
      </c>
      <c r="B24" s="13" t="s">
        <v>37</v>
      </c>
      <c r="C24" s="14">
        <v>23</v>
      </c>
      <c r="D24" s="15">
        <f t="shared" si="0"/>
        <v>4600</v>
      </c>
      <c r="E24" s="14">
        <v>30</v>
      </c>
      <c r="F24" s="15">
        <f t="shared" si="1"/>
        <v>6000</v>
      </c>
      <c r="G24" s="15">
        <v>1</v>
      </c>
      <c r="H24" s="15">
        <f t="shared" si="2"/>
        <v>200</v>
      </c>
      <c r="I24" s="14">
        <v>68</v>
      </c>
      <c r="J24" s="15">
        <f t="shared" si="3"/>
        <v>7480</v>
      </c>
      <c r="K24" s="14">
        <v>106</v>
      </c>
      <c r="L24" s="15">
        <f t="shared" si="4"/>
        <v>6360</v>
      </c>
      <c r="M24" s="15">
        <f t="shared" si="5"/>
        <v>228</v>
      </c>
      <c r="N24" s="15">
        <f t="shared" si="6"/>
        <v>24640</v>
      </c>
      <c r="O24" s="15">
        <v>400</v>
      </c>
      <c r="P24" s="15">
        <v>520</v>
      </c>
      <c r="Q24" s="20">
        <f t="shared" si="7"/>
        <v>25560</v>
      </c>
      <c r="R24" s="20">
        <f t="shared" si="8"/>
        <v>54</v>
      </c>
      <c r="S24" s="20">
        <f t="shared" si="9"/>
        <v>11200</v>
      </c>
      <c r="T24" s="20">
        <f t="shared" si="10"/>
        <v>174</v>
      </c>
      <c r="U24" s="20">
        <f t="shared" si="11"/>
        <v>14360</v>
      </c>
    </row>
    <row r="25" s="3" customFormat="1" ht="17.4" spans="1:21">
      <c r="A25" s="13">
        <v>21</v>
      </c>
      <c r="B25" s="13" t="s">
        <v>38</v>
      </c>
      <c r="C25" s="14">
        <v>108</v>
      </c>
      <c r="D25" s="15">
        <f t="shared" si="0"/>
        <v>21600</v>
      </c>
      <c r="E25" s="14">
        <v>66</v>
      </c>
      <c r="F25" s="15">
        <f t="shared" si="1"/>
        <v>13200</v>
      </c>
      <c r="G25" s="15">
        <v>0</v>
      </c>
      <c r="H25" s="15">
        <f t="shared" si="2"/>
        <v>0</v>
      </c>
      <c r="I25" s="14">
        <v>178</v>
      </c>
      <c r="J25" s="15">
        <f t="shared" si="3"/>
        <v>19580</v>
      </c>
      <c r="K25" s="14">
        <v>300</v>
      </c>
      <c r="L25" s="15">
        <f t="shared" si="4"/>
        <v>18000</v>
      </c>
      <c r="M25" s="15">
        <f t="shared" si="5"/>
        <v>652</v>
      </c>
      <c r="N25" s="15">
        <f t="shared" si="6"/>
        <v>72380</v>
      </c>
      <c r="O25" s="15">
        <v>400</v>
      </c>
      <c r="P25" s="15">
        <v>60</v>
      </c>
      <c r="Q25" s="20">
        <f t="shared" si="7"/>
        <v>72840</v>
      </c>
      <c r="R25" s="20">
        <f t="shared" si="8"/>
        <v>174</v>
      </c>
      <c r="S25" s="20">
        <f t="shared" si="9"/>
        <v>35200</v>
      </c>
      <c r="T25" s="20">
        <f t="shared" si="10"/>
        <v>478</v>
      </c>
      <c r="U25" s="20">
        <f t="shared" si="11"/>
        <v>37640</v>
      </c>
    </row>
    <row r="26" s="3" customFormat="1" ht="17.4" spans="1:21">
      <c r="A26" s="13">
        <v>22</v>
      </c>
      <c r="B26" s="13" t="s">
        <v>39</v>
      </c>
      <c r="C26" s="14">
        <v>68</v>
      </c>
      <c r="D26" s="15">
        <f t="shared" si="0"/>
        <v>13600</v>
      </c>
      <c r="E26" s="14">
        <v>33</v>
      </c>
      <c r="F26" s="15">
        <f t="shared" si="1"/>
        <v>6600</v>
      </c>
      <c r="G26" s="15">
        <v>1</v>
      </c>
      <c r="H26" s="15">
        <f t="shared" si="2"/>
        <v>200</v>
      </c>
      <c r="I26" s="14">
        <v>72</v>
      </c>
      <c r="J26" s="15">
        <f t="shared" si="3"/>
        <v>7920</v>
      </c>
      <c r="K26" s="14">
        <v>184</v>
      </c>
      <c r="L26" s="15">
        <f t="shared" si="4"/>
        <v>11040</v>
      </c>
      <c r="M26" s="15">
        <f t="shared" si="5"/>
        <v>358</v>
      </c>
      <c r="N26" s="15">
        <f t="shared" si="6"/>
        <v>39360</v>
      </c>
      <c r="O26" s="15">
        <v>1000</v>
      </c>
      <c r="P26" s="15">
        <v>180</v>
      </c>
      <c r="Q26" s="20">
        <f t="shared" si="7"/>
        <v>40540</v>
      </c>
      <c r="R26" s="20">
        <f t="shared" si="8"/>
        <v>102</v>
      </c>
      <c r="S26" s="20">
        <f t="shared" si="9"/>
        <v>21400</v>
      </c>
      <c r="T26" s="20">
        <f t="shared" si="10"/>
        <v>256</v>
      </c>
      <c r="U26" s="20">
        <f t="shared" si="11"/>
        <v>19140</v>
      </c>
    </row>
    <row r="27" s="3" customFormat="1" ht="17.4" spans="1:21">
      <c r="A27" s="13">
        <v>23</v>
      </c>
      <c r="B27" s="13" t="s">
        <v>40</v>
      </c>
      <c r="C27" s="14">
        <v>60</v>
      </c>
      <c r="D27" s="15">
        <f t="shared" si="0"/>
        <v>12000</v>
      </c>
      <c r="E27" s="14">
        <v>25</v>
      </c>
      <c r="F27" s="15">
        <f t="shared" si="1"/>
        <v>5000</v>
      </c>
      <c r="G27" s="15">
        <v>1</v>
      </c>
      <c r="H27" s="15">
        <f t="shared" si="2"/>
        <v>200</v>
      </c>
      <c r="I27" s="14">
        <v>78</v>
      </c>
      <c r="J27" s="15">
        <f t="shared" si="3"/>
        <v>8580</v>
      </c>
      <c r="K27" s="14">
        <v>106</v>
      </c>
      <c r="L27" s="15">
        <f t="shared" si="4"/>
        <v>6360</v>
      </c>
      <c r="M27" s="15">
        <f t="shared" si="5"/>
        <v>270</v>
      </c>
      <c r="N27" s="15">
        <f t="shared" si="6"/>
        <v>32140</v>
      </c>
      <c r="O27" s="15">
        <v>800</v>
      </c>
      <c r="P27" s="15">
        <v>110</v>
      </c>
      <c r="Q27" s="20">
        <f t="shared" si="7"/>
        <v>33050</v>
      </c>
      <c r="R27" s="20">
        <f t="shared" si="8"/>
        <v>86</v>
      </c>
      <c r="S27" s="20">
        <f t="shared" si="9"/>
        <v>18000</v>
      </c>
      <c r="T27" s="20">
        <f t="shared" si="10"/>
        <v>184</v>
      </c>
      <c r="U27" s="20">
        <f t="shared" si="11"/>
        <v>15050</v>
      </c>
    </row>
    <row r="28" s="3" customFormat="1" ht="17.4" spans="1:21">
      <c r="A28" s="13">
        <v>24</v>
      </c>
      <c r="B28" s="13" t="s">
        <v>41</v>
      </c>
      <c r="C28" s="14">
        <v>21</v>
      </c>
      <c r="D28" s="15">
        <f t="shared" si="0"/>
        <v>4200</v>
      </c>
      <c r="E28" s="14">
        <v>26</v>
      </c>
      <c r="F28" s="15">
        <f t="shared" si="1"/>
        <v>5200</v>
      </c>
      <c r="G28" s="15">
        <v>0</v>
      </c>
      <c r="H28" s="15">
        <f t="shared" si="2"/>
        <v>0</v>
      </c>
      <c r="I28" s="14">
        <v>36</v>
      </c>
      <c r="J28" s="15">
        <f t="shared" si="3"/>
        <v>3960</v>
      </c>
      <c r="K28" s="14">
        <v>80</v>
      </c>
      <c r="L28" s="15">
        <f t="shared" si="4"/>
        <v>4800</v>
      </c>
      <c r="M28" s="15">
        <f t="shared" si="5"/>
        <v>163</v>
      </c>
      <c r="N28" s="15">
        <f t="shared" si="6"/>
        <v>18160</v>
      </c>
      <c r="O28" s="15">
        <v>200</v>
      </c>
      <c r="P28" s="15">
        <v>0</v>
      </c>
      <c r="Q28" s="20">
        <f t="shared" si="7"/>
        <v>18360</v>
      </c>
      <c r="R28" s="20">
        <f t="shared" si="8"/>
        <v>47</v>
      </c>
      <c r="S28" s="20">
        <f t="shared" si="9"/>
        <v>9600</v>
      </c>
      <c r="T28" s="20">
        <f t="shared" si="10"/>
        <v>116</v>
      </c>
      <c r="U28" s="20">
        <f t="shared" si="11"/>
        <v>8760</v>
      </c>
    </row>
    <row r="29" s="3" customFormat="1" ht="17.4" spans="1:21">
      <c r="A29" s="13">
        <v>25</v>
      </c>
      <c r="B29" s="13" t="s">
        <v>42</v>
      </c>
      <c r="C29" s="14">
        <v>6</v>
      </c>
      <c r="D29" s="15">
        <f t="shared" si="0"/>
        <v>1200</v>
      </c>
      <c r="E29" s="14">
        <v>0</v>
      </c>
      <c r="F29" s="15">
        <f t="shared" si="1"/>
        <v>0</v>
      </c>
      <c r="G29" s="15">
        <v>0</v>
      </c>
      <c r="H29" s="15">
        <f t="shared" si="2"/>
        <v>0</v>
      </c>
      <c r="I29" s="14">
        <v>13</v>
      </c>
      <c r="J29" s="15">
        <f t="shared" si="3"/>
        <v>1430</v>
      </c>
      <c r="K29" s="14">
        <v>15</v>
      </c>
      <c r="L29" s="15">
        <f t="shared" si="4"/>
        <v>900</v>
      </c>
      <c r="M29" s="15">
        <f t="shared" si="5"/>
        <v>34</v>
      </c>
      <c r="N29" s="15">
        <f t="shared" si="6"/>
        <v>3530</v>
      </c>
      <c r="O29" s="15">
        <v>0</v>
      </c>
      <c r="P29" s="15">
        <v>0</v>
      </c>
      <c r="Q29" s="20">
        <f t="shared" si="7"/>
        <v>3530</v>
      </c>
      <c r="R29" s="20">
        <f t="shared" si="8"/>
        <v>6</v>
      </c>
      <c r="S29" s="20">
        <f t="shared" si="9"/>
        <v>1200</v>
      </c>
      <c r="T29" s="20">
        <f t="shared" si="10"/>
        <v>28</v>
      </c>
      <c r="U29" s="20">
        <f t="shared" si="11"/>
        <v>2330</v>
      </c>
    </row>
    <row r="30" s="3" customFormat="1" ht="17.4" spans="1:21">
      <c r="A30" s="13">
        <v>26</v>
      </c>
      <c r="B30" s="13" t="s">
        <v>43</v>
      </c>
      <c r="C30" s="14">
        <v>21</v>
      </c>
      <c r="D30" s="15">
        <f t="shared" si="0"/>
        <v>4200</v>
      </c>
      <c r="E30" s="14">
        <v>0</v>
      </c>
      <c r="F30" s="15">
        <f t="shared" si="1"/>
        <v>0</v>
      </c>
      <c r="G30" s="15">
        <v>0</v>
      </c>
      <c r="H30" s="15">
        <f t="shared" si="2"/>
        <v>0</v>
      </c>
      <c r="I30" s="14">
        <v>10</v>
      </c>
      <c r="J30" s="15">
        <f t="shared" si="3"/>
        <v>1100</v>
      </c>
      <c r="K30" s="14">
        <v>28</v>
      </c>
      <c r="L30" s="15">
        <f t="shared" si="4"/>
        <v>1680</v>
      </c>
      <c r="M30" s="15">
        <f t="shared" si="5"/>
        <v>59</v>
      </c>
      <c r="N30" s="15">
        <f t="shared" si="6"/>
        <v>6980</v>
      </c>
      <c r="O30" s="15">
        <v>0</v>
      </c>
      <c r="P30" s="15">
        <v>0</v>
      </c>
      <c r="Q30" s="20">
        <f t="shared" si="7"/>
        <v>6980</v>
      </c>
      <c r="R30" s="20">
        <f t="shared" si="8"/>
        <v>21</v>
      </c>
      <c r="S30" s="20">
        <f t="shared" si="9"/>
        <v>4200</v>
      </c>
      <c r="T30" s="20">
        <f t="shared" si="10"/>
        <v>38</v>
      </c>
      <c r="U30" s="20">
        <f t="shared" si="11"/>
        <v>2780</v>
      </c>
    </row>
    <row r="31" s="3" customFormat="1" ht="17.4" spans="1:21">
      <c r="A31" s="13" t="s">
        <v>44</v>
      </c>
      <c r="B31" s="13"/>
      <c r="C31" s="14">
        <f>SUM(C5:C30)</f>
        <v>2664</v>
      </c>
      <c r="D31" s="14">
        <f t="shared" ref="D31:U31" si="12">SUM(D5:D30)</f>
        <v>532800</v>
      </c>
      <c r="E31" s="14">
        <f t="shared" si="12"/>
        <v>1656</v>
      </c>
      <c r="F31" s="14">
        <f t="shared" si="12"/>
        <v>331200</v>
      </c>
      <c r="G31" s="14">
        <f t="shared" si="12"/>
        <v>17</v>
      </c>
      <c r="H31" s="14">
        <f t="shared" si="12"/>
        <v>3400</v>
      </c>
      <c r="I31" s="14">
        <f t="shared" si="12"/>
        <v>2925</v>
      </c>
      <c r="J31" s="14">
        <f t="shared" si="12"/>
        <v>321750</v>
      </c>
      <c r="K31" s="14">
        <f t="shared" si="12"/>
        <v>6624</v>
      </c>
      <c r="L31" s="14">
        <f t="shared" si="12"/>
        <v>397440</v>
      </c>
      <c r="M31" s="14">
        <f t="shared" si="12"/>
        <v>13886</v>
      </c>
      <c r="N31" s="14">
        <f t="shared" si="12"/>
        <v>1586590</v>
      </c>
      <c r="O31" s="14">
        <f t="shared" si="12"/>
        <v>11000</v>
      </c>
      <c r="P31" s="14">
        <f t="shared" si="12"/>
        <v>7090</v>
      </c>
      <c r="Q31" s="14">
        <f t="shared" si="12"/>
        <v>1604680</v>
      </c>
      <c r="R31" s="14">
        <f t="shared" si="12"/>
        <v>4337</v>
      </c>
      <c r="S31" s="14">
        <f t="shared" si="12"/>
        <v>878400</v>
      </c>
      <c r="T31" s="14">
        <f t="shared" si="12"/>
        <v>9549</v>
      </c>
      <c r="U31" s="14">
        <f t="shared" si="12"/>
        <v>726280</v>
      </c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</sheetData>
  <mergeCells count="17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2018-01-17T00:16:00Z</cp:lastPrinted>
  <dcterms:modified xsi:type="dcterms:W3CDTF">2022-07-18T03:54:33Z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3AC01CB1436E41A0B278E86DB1A9BDE4</vt:lpwstr>
  </property>
</Properties>
</file>