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<sst xmlns="http://schemas.openxmlformats.org/spreadsheetml/2006/main" count="45">
  <si>
    <t>2020年6月份福清市困难残疾人生活补贴和重度残疾人护理补贴经费汇总表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</si>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</sst>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7" fillId="32" borderId="1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6" fillId="2" borderId="1" xfId="49" applyFont="1" applyFill="1" applyBorder="1" applyAlignment="1">
      <alignment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8" fillId="2" borderId="3" xfId="49" applyFont="1" applyFill="1" applyBorder="1" applyAlignment="1">
      <alignment horizontal="center"/>
    </xf>
    <xf numFmtId="0" fontId="8" fillId="0" borderId="3" xfId="49" applyFont="1" applyBorder="1" applyAlignment="1">
      <alignment horizontal="center"/>
    </xf>
    <xf numFmtId="0" fontId="8" fillId="0" borderId="3" xfId="49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0" fontId="8" fillId="0" borderId="5" xfId="49" applyFont="1" applyBorder="1" applyAlignment="1">
      <alignment horizontal="center" vertical="center"/>
    </xf>
    <xf numFmtId="0" fontId="8" fillId="0" borderId="6" xfId="49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7" fillId="0" borderId="6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vertical="center" wrapText="1"/>
    </xf>
    <xf numFmtId="0" fontId="9" fillId="2" borderId="0" xfId="49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W31" sqref="W31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144</v>
      </c>
      <c r="D5" s="17">
        <f t="shared" ref="D5:H5" si="0">C5*200</f>
        <v>28800</v>
      </c>
      <c r="E5" s="16">
        <v>34</v>
      </c>
      <c r="F5" s="17">
        <f t="shared" si="0"/>
        <v>6800</v>
      </c>
      <c r="G5" s="17">
        <v>2</v>
      </c>
      <c r="H5" s="17">
        <f t="shared" si="0"/>
        <v>400</v>
      </c>
      <c r="I5" s="16">
        <v>144</v>
      </c>
      <c r="J5" s="17">
        <f t="shared" ref="J5:J30" si="1">I5*110</f>
        <v>15840</v>
      </c>
      <c r="K5" s="16">
        <v>264</v>
      </c>
      <c r="L5" s="17">
        <f t="shared" ref="L5:L30" si="2">K5*60</f>
        <v>15840</v>
      </c>
      <c r="M5" s="17">
        <f t="shared" ref="M5:M30" si="3">C5+E5+G5+I5+K5</f>
        <v>588</v>
      </c>
      <c r="N5" s="17">
        <f t="shared" ref="N5:N30" si="4">D5+F5+H5+J5+L5</f>
        <v>67680</v>
      </c>
      <c r="O5" s="17">
        <v>600</v>
      </c>
      <c r="P5" s="17">
        <v>290</v>
      </c>
      <c r="Q5" s="36">
        <f t="shared" ref="Q5:Q30" si="5">N5+O5+P5</f>
        <v>68570</v>
      </c>
      <c r="R5" s="36">
        <f t="shared" ref="R5:R30" si="6">C5+E5+G5</f>
        <v>180</v>
      </c>
      <c r="S5" s="36">
        <f t="shared" ref="S5:S30" si="7">D5+F5+H5+O5</f>
        <v>36600</v>
      </c>
      <c r="T5" s="36">
        <f t="shared" ref="T5:T30" si="8">I5+K5</f>
        <v>408</v>
      </c>
      <c r="U5" s="36">
        <f t="shared" ref="U5:U30" si="9">J5+L5+P5</f>
        <v>31970</v>
      </c>
    </row>
    <row r="6" s="3" customFormat="1" ht="18.75" spans="1:21">
      <c r="A6" s="18">
        <v>2</v>
      </c>
      <c r="B6" s="18" t="s">
        <v>19</v>
      </c>
      <c r="C6" s="16">
        <v>149</v>
      </c>
      <c r="D6" s="17">
        <f t="shared" ref="D6:H6" si="10">C6*200</f>
        <v>29800</v>
      </c>
      <c r="E6" s="16">
        <v>63</v>
      </c>
      <c r="F6" s="17">
        <f t="shared" si="10"/>
        <v>12600</v>
      </c>
      <c r="G6" s="17">
        <v>2</v>
      </c>
      <c r="H6" s="17">
        <f t="shared" si="10"/>
        <v>400</v>
      </c>
      <c r="I6" s="16">
        <v>142</v>
      </c>
      <c r="J6" s="17">
        <f t="shared" si="1"/>
        <v>15620</v>
      </c>
      <c r="K6" s="16">
        <v>272</v>
      </c>
      <c r="L6" s="17">
        <f t="shared" si="2"/>
        <v>16320</v>
      </c>
      <c r="M6" s="17">
        <f t="shared" si="3"/>
        <v>628</v>
      </c>
      <c r="N6" s="17">
        <f t="shared" si="4"/>
        <v>74740</v>
      </c>
      <c r="O6" s="17">
        <v>400</v>
      </c>
      <c r="P6" s="17">
        <v>300</v>
      </c>
      <c r="Q6" s="36">
        <f t="shared" si="5"/>
        <v>75440</v>
      </c>
      <c r="R6" s="36">
        <f t="shared" si="6"/>
        <v>214</v>
      </c>
      <c r="S6" s="36">
        <f t="shared" si="7"/>
        <v>43200</v>
      </c>
      <c r="T6" s="36">
        <f t="shared" si="8"/>
        <v>414</v>
      </c>
      <c r="U6" s="36">
        <f t="shared" si="9"/>
        <v>32240</v>
      </c>
    </row>
    <row r="7" s="3" customFormat="1" ht="18.75" spans="1:21">
      <c r="A7" s="15">
        <v>3</v>
      </c>
      <c r="B7" s="18" t="s">
        <v>20</v>
      </c>
      <c r="C7" s="16">
        <v>84</v>
      </c>
      <c r="D7" s="17">
        <f t="shared" ref="D7:H7" si="11">C7*200</f>
        <v>16800</v>
      </c>
      <c r="E7" s="16">
        <v>64</v>
      </c>
      <c r="F7" s="17">
        <f t="shared" si="11"/>
        <v>12800</v>
      </c>
      <c r="G7" s="17">
        <v>1</v>
      </c>
      <c r="H7" s="17">
        <f t="shared" si="11"/>
        <v>200</v>
      </c>
      <c r="I7" s="16">
        <v>78</v>
      </c>
      <c r="J7" s="17">
        <f t="shared" si="1"/>
        <v>8580</v>
      </c>
      <c r="K7" s="16">
        <v>183</v>
      </c>
      <c r="L7" s="17">
        <f t="shared" si="2"/>
        <v>10980</v>
      </c>
      <c r="M7" s="17">
        <f t="shared" si="3"/>
        <v>410</v>
      </c>
      <c r="N7" s="17">
        <f t="shared" si="4"/>
        <v>49360</v>
      </c>
      <c r="O7" s="17">
        <v>200</v>
      </c>
      <c r="P7" s="17">
        <v>120</v>
      </c>
      <c r="Q7" s="36">
        <f t="shared" si="5"/>
        <v>49680</v>
      </c>
      <c r="R7" s="36">
        <f t="shared" si="6"/>
        <v>149</v>
      </c>
      <c r="S7" s="36">
        <f t="shared" si="7"/>
        <v>30000</v>
      </c>
      <c r="T7" s="36">
        <f t="shared" si="8"/>
        <v>261</v>
      </c>
      <c r="U7" s="36">
        <f t="shared" si="9"/>
        <v>19680</v>
      </c>
    </row>
    <row r="8" s="3" customFormat="1" ht="18.75" spans="1:21">
      <c r="A8" s="18">
        <v>4</v>
      </c>
      <c r="B8" s="18" t="s">
        <v>21</v>
      </c>
      <c r="C8" s="16">
        <v>50</v>
      </c>
      <c r="D8" s="17">
        <f t="shared" ref="D8:H8" si="12">C8*200</f>
        <v>10000</v>
      </c>
      <c r="E8" s="16">
        <v>31</v>
      </c>
      <c r="F8" s="17">
        <f t="shared" si="12"/>
        <v>6200</v>
      </c>
      <c r="G8" s="17">
        <v>0</v>
      </c>
      <c r="H8" s="17">
        <f t="shared" si="12"/>
        <v>0</v>
      </c>
      <c r="I8" s="16">
        <v>77</v>
      </c>
      <c r="J8" s="17">
        <f t="shared" si="1"/>
        <v>8470</v>
      </c>
      <c r="K8" s="16">
        <v>176</v>
      </c>
      <c r="L8" s="17">
        <f t="shared" si="2"/>
        <v>10560</v>
      </c>
      <c r="M8" s="17">
        <f t="shared" si="3"/>
        <v>334</v>
      </c>
      <c r="N8" s="17">
        <f t="shared" si="4"/>
        <v>35230</v>
      </c>
      <c r="O8" s="17">
        <v>600</v>
      </c>
      <c r="P8" s="17">
        <v>510</v>
      </c>
      <c r="Q8" s="36">
        <f t="shared" si="5"/>
        <v>36340</v>
      </c>
      <c r="R8" s="36">
        <f t="shared" si="6"/>
        <v>81</v>
      </c>
      <c r="S8" s="36">
        <f t="shared" si="7"/>
        <v>16800</v>
      </c>
      <c r="T8" s="36">
        <f t="shared" si="8"/>
        <v>253</v>
      </c>
      <c r="U8" s="36">
        <f t="shared" si="9"/>
        <v>19540</v>
      </c>
    </row>
    <row r="9" s="3" customFormat="1" ht="18.75" spans="1:21">
      <c r="A9" s="15">
        <v>5</v>
      </c>
      <c r="B9" s="18" t="s">
        <v>22</v>
      </c>
      <c r="C9" s="16">
        <v>68</v>
      </c>
      <c r="D9" s="17">
        <f t="shared" ref="D9:H9" si="13">C9*200</f>
        <v>13600</v>
      </c>
      <c r="E9" s="16">
        <v>37</v>
      </c>
      <c r="F9" s="17">
        <f t="shared" si="13"/>
        <v>7400</v>
      </c>
      <c r="G9" s="17">
        <v>3</v>
      </c>
      <c r="H9" s="17">
        <f t="shared" si="13"/>
        <v>600</v>
      </c>
      <c r="I9" s="16">
        <v>73</v>
      </c>
      <c r="J9" s="17">
        <f t="shared" si="1"/>
        <v>8030</v>
      </c>
      <c r="K9" s="16">
        <v>212</v>
      </c>
      <c r="L9" s="17">
        <f t="shared" si="2"/>
        <v>12720</v>
      </c>
      <c r="M9" s="17">
        <f t="shared" si="3"/>
        <v>393</v>
      </c>
      <c r="N9" s="17">
        <f t="shared" si="4"/>
        <v>42350</v>
      </c>
      <c r="O9" s="17">
        <v>0</v>
      </c>
      <c r="P9" s="17">
        <v>630</v>
      </c>
      <c r="Q9" s="36">
        <f t="shared" si="5"/>
        <v>42980</v>
      </c>
      <c r="R9" s="36">
        <f t="shared" si="6"/>
        <v>108</v>
      </c>
      <c r="S9" s="36">
        <f t="shared" si="7"/>
        <v>21600</v>
      </c>
      <c r="T9" s="36">
        <f t="shared" si="8"/>
        <v>285</v>
      </c>
      <c r="U9" s="36">
        <f t="shared" si="9"/>
        <v>21380</v>
      </c>
    </row>
    <row r="10" s="3" customFormat="1" ht="18.75" spans="1:21">
      <c r="A10" s="18">
        <v>6</v>
      </c>
      <c r="B10" s="18" t="s">
        <v>23</v>
      </c>
      <c r="C10" s="16">
        <v>81</v>
      </c>
      <c r="D10" s="17">
        <f t="shared" ref="D10:H10" si="14">C10*200</f>
        <v>16200</v>
      </c>
      <c r="E10" s="16">
        <v>34</v>
      </c>
      <c r="F10" s="17">
        <f t="shared" si="14"/>
        <v>6800</v>
      </c>
      <c r="G10" s="17">
        <v>0</v>
      </c>
      <c r="H10" s="17">
        <f t="shared" si="14"/>
        <v>0</v>
      </c>
      <c r="I10" s="16">
        <v>71</v>
      </c>
      <c r="J10" s="17">
        <f t="shared" si="1"/>
        <v>7810</v>
      </c>
      <c r="K10" s="16">
        <v>159</v>
      </c>
      <c r="L10" s="17">
        <f t="shared" si="2"/>
        <v>9540</v>
      </c>
      <c r="M10" s="17">
        <f t="shared" si="3"/>
        <v>345</v>
      </c>
      <c r="N10" s="17">
        <f t="shared" si="4"/>
        <v>40350</v>
      </c>
      <c r="O10" s="17">
        <v>200</v>
      </c>
      <c r="P10" s="17">
        <v>60</v>
      </c>
      <c r="Q10" s="36">
        <f t="shared" si="5"/>
        <v>40610</v>
      </c>
      <c r="R10" s="36">
        <f t="shared" si="6"/>
        <v>115</v>
      </c>
      <c r="S10" s="36">
        <f t="shared" si="7"/>
        <v>23200</v>
      </c>
      <c r="T10" s="36">
        <f t="shared" si="8"/>
        <v>230</v>
      </c>
      <c r="U10" s="36">
        <f t="shared" si="9"/>
        <v>17410</v>
      </c>
    </row>
    <row r="11" s="3" customFormat="1" ht="18.75" spans="1:21">
      <c r="A11" s="15">
        <v>7</v>
      </c>
      <c r="B11" s="18" t="s">
        <v>24</v>
      </c>
      <c r="C11" s="16">
        <v>10</v>
      </c>
      <c r="D11" s="17">
        <f t="shared" ref="D11:H11" si="15">C11*200</f>
        <v>2000</v>
      </c>
      <c r="E11" s="16">
        <v>20</v>
      </c>
      <c r="F11" s="17">
        <f t="shared" si="15"/>
        <v>4000</v>
      </c>
      <c r="G11" s="17">
        <v>0</v>
      </c>
      <c r="H11" s="17">
        <f t="shared" si="15"/>
        <v>0</v>
      </c>
      <c r="I11" s="16">
        <v>38</v>
      </c>
      <c r="J11" s="17">
        <f t="shared" si="1"/>
        <v>4180</v>
      </c>
      <c r="K11" s="16">
        <v>68</v>
      </c>
      <c r="L11" s="17">
        <f t="shared" si="2"/>
        <v>4080</v>
      </c>
      <c r="M11" s="17">
        <f t="shared" si="3"/>
        <v>136</v>
      </c>
      <c r="N11" s="17">
        <f t="shared" si="4"/>
        <v>14260</v>
      </c>
      <c r="O11" s="17">
        <v>0</v>
      </c>
      <c r="P11" s="17">
        <v>120</v>
      </c>
      <c r="Q11" s="36">
        <f t="shared" si="5"/>
        <v>14380</v>
      </c>
      <c r="R11" s="36">
        <f t="shared" si="6"/>
        <v>30</v>
      </c>
      <c r="S11" s="36">
        <f t="shared" si="7"/>
        <v>6000</v>
      </c>
      <c r="T11" s="36">
        <f t="shared" si="8"/>
        <v>106</v>
      </c>
      <c r="U11" s="36">
        <f t="shared" si="9"/>
        <v>8380</v>
      </c>
    </row>
    <row r="12" s="3" customFormat="1" ht="18.75" spans="1:21">
      <c r="A12" s="18">
        <v>8</v>
      </c>
      <c r="B12" s="18" t="s">
        <v>25</v>
      </c>
      <c r="C12" s="16">
        <v>211</v>
      </c>
      <c r="D12" s="17">
        <f t="shared" ref="D12:H12" si="16">C12*200</f>
        <v>42200</v>
      </c>
      <c r="E12" s="16">
        <v>72</v>
      </c>
      <c r="F12" s="17">
        <f t="shared" si="16"/>
        <v>14400</v>
      </c>
      <c r="G12" s="17">
        <v>0</v>
      </c>
      <c r="H12" s="17">
        <f t="shared" si="16"/>
        <v>0</v>
      </c>
      <c r="I12" s="16">
        <v>147</v>
      </c>
      <c r="J12" s="17">
        <f t="shared" si="1"/>
        <v>16170</v>
      </c>
      <c r="K12" s="16">
        <v>355</v>
      </c>
      <c r="L12" s="17">
        <f t="shared" si="2"/>
        <v>21300</v>
      </c>
      <c r="M12" s="17">
        <f t="shared" si="3"/>
        <v>785</v>
      </c>
      <c r="N12" s="17">
        <f t="shared" si="4"/>
        <v>94070</v>
      </c>
      <c r="O12" s="17">
        <v>1200</v>
      </c>
      <c r="P12" s="17">
        <v>800</v>
      </c>
      <c r="Q12" s="36">
        <f t="shared" si="5"/>
        <v>96070</v>
      </c>
      <c r="R12" s="36">
        <f t="shared" si="6"/>
        <v>283</v>
      </c>
      <c r="S12" s="36">
        <f t="shared" si="7"/>
        <v>57800</v>
      </c>
      <c r="T12" s="36">
        <f t="shared" si="8"/>
        <v>502</v>
      </c>
      <c r="U12" s="36">
        <f t="shared" si="9"/>
        <v>38270</v>
      </c>
    </row>
    <row r="13" s="3" customFormat="1" ht="18.75" spans="1:21">
      <c r="A13" s="15">
        <v>9</v>
      </c>
      <c r="B13" s="18" t="s">
        <v>26</v>
      </c>
      <c r="C13" s="16">
        <v>159</v>
      </c>
      <c r="D13" s="17">
        <f t="shared" ref="D13:H13" si="17">C13*200</f>
        <v>31800</v>
      </c>
      <c r="E13" s="16">
        <v>100</v>
      </c>
      <c r="F13" s="17">
        <f t="shared" si="17"/>
        <v>20000</v>
      </c>
      <c r="G13" s="17">
        <v>0</v>
      </c>
      <c r="H13" s="17">
        <f t="shared" si="17"/>
        <v>0</v>
      </c>
      <c r="I13" s="16">
        <v>159</v>
      </c>
      <c r="J13" s="17">
        <f t="shared" si="1"/>
        <v>17490</v>
      </c>
      <c r="K13" s="16">
        <v>304</v>
      </c>
      <c r="L13" s="17">
        <f t="shared" si="2"/>
        <v>18240</v>
      </c>
      <c r="M13" s="17">
        <f t="shared" si="3"/>
        <v>722</v>
      </c>
      <c r="N13" s="17">
        <f t="shared" si="4"/>
        <v>87530</v>
      </c>
      <c r="O13" s="17">
        <v>1200</v>
      </c>
      <c r="P13" s="17">
        <v>720</v>
      </c>
      <c r="Q13" s="36">
        <f t="shared" si="5"/>
        <v>89450</v>
      </c>
      <c r="R13" s="36">
        <f t="shared" si="6"/>
        <v>259</v>
      </c>
      <c r="S13" s="36">
        <f t="shared" si="7"/>
        <v>53000</v>
      </c>
      <c r="T13" s="36">
        <f t="shared" si="8"/>
        <v>463</v>
      </c>
      <c r="U13" s="36">
        <f t="shared" si="9"/>
        <v>36450</v>
      </c>
    </row>
    <row r="14" s="3" customFormat="1" ht="18.75" spans="1:21">
      <c r="A14" s="18">
        <v>10</v>
      </c>
      <c r="B14" s="18" t="s">
        <v>27</v>
      </c>
      <c r="C14" s="16">
        <v>21</v>
      </c>
      <c r="D14" s="17">
        <f t="shared" ref="D14:H14" si="18">C14*200</f>
        <v>4200</v>
      </c>
      <c r="E14" s="16">
        <v>0</v>
      </c>
      <c r="F14" s="17">
        <f t="shared" si="18"/>
        <v>0</v>
      </c>
      <c r="G14" s="17">
        <v>0</v>
      </c>
      <c r="H14" s="17">
        <f t="shared" si="18"/>
        <v>0</v>
      </c>
      <c r="I14" s="16">
        <v>17</v>
      </c>
      <c r="J14" s="17">
        <f t="shared" si="1"/>
        <v>1870</v>
      </c>
      <c r="K14" s="16">
        <v>42</v>
      </c>
      <c r="L14" s="17">
        <f t="shared" si="2"/>
        <v>2520</v>
      </c>
      <c r="M14" s="17">
        <f t="shared" si="3"/>
        <v>80</v>
      </c>
      <c r="N14" s="17">
        <f t="shared" si="4"/>
        <v>8590</v>
      </c>
      <c r="O14" s="17">
        <v>0</v>
      </c>
      <c r="P14" s="17">
        <v>0</v>
      </c>
      <c r="Q14" s="36">
        <f t="shared" si="5"/>
        <v>8590</v>
      </c>
      <c r="R14" s="36">
        <f t="shared" si="6"/>
        <v>21</v>
      </c>
      <c r="S14" s="36">
        <f t="shared" si="7"/>
        <v>4200</v>
      </c>
      <c r="T14" s="36">
        <f t="shared" si="8"/>
        <v>59</v>
      </c>
      <c r="U14" s="36">
        <f t="shared" si="9"/>
        <v>4390</v>
      </c>
    </row>
    <row r="15" s="3" customFormat="1" ht="18.75" spans="1:21">
      <c r="A15" s="15">
        <v>11</v>
      </c>
      <c r="B15" s="18" t="s">
        <v>28</v>
      </c>
      <c r="C15" s="16">
        <v>350</v>
      </c>
      <c r="D15" s="17">
        <f t="shared" ref="D15:H15" si="19">C15*200</f>
        <v>70000</v>
      </c>
      <c r="E15" s="16">
        <v>108</v>
      </c>
      <c r="F15" s="17">
        <f t="shared" si="19"/>
        <v>21600</v>
      </c>
      <c r="G15" s="17">
        <v>0</v>
      </c>
      <c r="H15" s="17">
        <f t="shared" si="19"/>
        <v>0</v>
      </c>
      <c r="I15" s="16">
        <v>294</v>
      </c>
      <c r="J15" s="17">
        <f t="shared" si="1"/>
        <v>32340</v>
      </c>
      <c r="K15" s="16">
        <v>656</v>
      </c>
      <c r="L15" s="17">
        <f t="shared" si="2"/>
        <v>39360</v>
      </c>
      <c r="M15" s="17">
        <f t="shared" si="3"/>
        <v>1408</v>
      </c>
      <c r="N15" s="17">
        <f t="shared" si="4"/>
        <v>163300</v>
      </c>
      <c r="O15" s="16">
        <v>1400</v>
      </c>
      <c r="P15" s="17">
        <v>810</v>
      </c>
      <c r="Q15" s="36">
        <f t="shared" si="5"/>
        <v>165510</v>
      </c>
      <c r="R15" s="36">
        <f t="shared" si="6"/>
        <v>458</v>
      </c>
      <c r="S15" s="36">
        <f t="shared" si="7"/>
        <v>93000</v>
      </c>
      <c r="T15" s="36">
        <f t="shared" si="8"/>
        <v>950</v>
      </c>
      <c r="U15" s="36">
        <f t="shared" si="9"/>
        <v>72510</v>
      </c>
    </row>
    <row r="16" s="3" customFormat="1" ht="18.75" spans="1:21">
      <c r="A16" s="18">
        <v>12</v>
      </c>
      <c r="B16" s="18" t="s">
        <v>29</v>
      </c>
      <c r="C16" s="16">
        <v>250</v>
      </c>
      <c r="D16" s="17">
        <f t="shared" ref="D16:H16" si="20">C16*200</f>
        <v>50000</v>
      </c>
      <c r="E16" s="16">
        <v>63</v>
      </c>
      <c r="F16" s="17">
        <f t="shared" si="20"/>
        <v>12600</v>
      </c>
      <c r="G16" s="17">
        <v>2</v>
      </c>
      <c r="H16" s="17">
        <f t="shared" si="20"/>
        <v>400</v>
      </c>
      <c r="I16" s="16">
        <v>208</v>
      </c>
      <c r="J16" s="17">
        <f t="shared" si="1"/>
        <v>22880</v>
      </c>
      <c r="K16" s="16">
        <v>509</v>
      </c>
      <c r="L16" s="17">
        <f t="shared" si="2"/>
        <v>30540</v>
      </c>
      <c r="M16" s="17">
        <f t="shared" si="3"/>
        <v>1032</v>
      </c>
      <c r="N16" s="17">
        <f t="shared" si="4"/>
        <v>116420</v>
      </c>
      <c r="O16" s="17">
        <v>2200</v>
      </c>
      <c r="P16" s="17">
        <v>240</v>
      </c>
      <c r="Q16" s="36">
        <f t="shared" si="5"/>
        <v>118860</v>
      </c>
      <c r="R16" s="36">
        <f t="shared" si="6"/>
        <v>315</v>
      </c>
      <c r="S16" s="36">
        <f t="shared" si="7"/>
        <v>65200</v>
      </c>
      <c r="T16" s="36">
        <f t="shared" si="8"/>
        <v>717</v>
      </c>
      <c r="U16" s="36">
        <f t="shared" si="9"/>
        <v>53660</v>
      </c>
    </row>
    <row r="17" s="3" customFormat="1" ht="18.75" spans="1:21">
      <c r="A17" s="15">
        <v>13</v>
      </c>
      <c r="B17" s="18" t="s">
        <v>30</v>
      </c>
      <c r="C17" s="16">
        <v>279</v>
      </c>
      <c r="D17" s="17">
        <f t="shared" ref="D17:H17" si="21">C17*200</f>
        <v>55800</v>
      </c>
      <c r="E17" s="16">
        <v>104</v>
      </c>
      <c r="F17" s="17">
        <f t="shared" si="21"/>
        <v>20800</v>
      </c>
      <c r="G17" s="17">
        <v>0</v>
      </c>
      <c r="H17" s="17">
        <f t="shared" si="21"/>
        <v>0</v>
      </c>
      <c r="I17" s="16">
        <v>207</v>
      </c>
      <c r="J17" s="17">
        <f t="shared" si="1"/>
        <v>22770</v>
      </c>
      <c r="K17" s="16">
        <v>468</v>
      </c>
      <c r="L17" s="17">
        <f t="shared" si="2"/>
        <v>28080</v>
      </c>
      <c r="M17" s="17">
        <f t="shared" si="3"/>
        <v>1058</v>
      </c>
      <c r="N17" s="17">
        <f t="shared" si="4"/>
        <v>127450</v>
      </c>
      <c r="O17" s="17">
        <v>1000</v>
      </c>
      <c r="P17" s="17">
        <v>600</v>
      </c>
      <c r="Q17" s="36">
        <f t="shared" si="5"/>
        <v>129050</v>
      </c>
      <c r="R17" s="36">
        <f t="shared" si="6"/>
        <v>383</v>
      </c>
      <c r="S17" s="36">
        <f t="shared" si="7"/>
        <v>77600</v>
      </c>
      <c r="T17" s="36">
        <f t="shared" si="8"/>
        <v>675</v>
      </c>
      <c r="U17" s="36">
        <f t="shared" si="9"/>
        <v>51450</v>
      </c>
    </row>
    <row r="18" s="3" customFormat="1" ht="18.75" spans="1:21">
      <c r="A18" s="18">
        <v>14</v>
      </c>
      <c r="B18" s="18" t="s">
        <v>31</v>
      </c>
      <c r="C18" s="16">
        <v>13</v>
      </c>
      <c r="D18" s="17">
        <f t="shared" ref="D18:H18" si="22">C18*200</f>
        <v>2600</v>
      </c>
      <c r="E18" s="16">
        <v>44</v>
      </c>
      <c r="F18" s="17">
        <f t="shared" si="22"/>
        <v>8800</v>
      </c>
      <c r="G18" s="17">
        <v>0</v>
      </c>
      <c r="H18" s="17">
        <f t="shared" si="22"/>
        <v>0</v>
      </c>
      <c r="I18" s="16">
        <v>113</v>
      </c>
      <c r="J18" s="17">
        <f t="shared" si="1"/>
        <v>12430</v>
      </c>
      <c r="K18" s="16">
        <v>258</v>
      </c>
      <c r="L18" s="17">
        <f t="shared" si="2"/>
        <v>15480</v>
      </c>
      <c r="M18" s="17">
        <f t="shared" si="3"/>
        <v>428</v>
      </c>
      <c r="N18" s="17">
        <f t="shared" si="4"/>
        <v>39310</v>
      </c>
      <c r="O18" s="17">
        <v>0</v>
      </c>
      <c r="P18" s="17">
        <v>0</v>
      </c>
      <c r="Q18" s="36">
        <f t="shared" si="5"/>
        <v>39310</v>
      </c>
      <c r="R18" s="36">
        <f t="shared" si="6"/>
        <v>57</v>
      </c>
      <c r="S18" s="36">
        <f t="shared" si="7"/>
        <v>11400</v>
      </c>
      <c r="T18" s="36">
        <f t="shared" si="8"/>
        <v>371</v>
      </c>
      <c r="U18" s="36">
        <f t="shared" si="9"/>
        <v>27910</v>
      </c>
    </row>
    <row r="19" s="3" customFormat="1" ht="18.75" spans="1:21">
      <c r="A19" s="15">
        <v>15</v>
      </c>
      <c r="B19" s="18" t="s">
        <v>32</v>
      </c>
      <c r="C19" s="16">
        <v>119</v>
      </c>
      <c r="D19" s="17">
        <f t="shared" ref="D19:H19" si="23">C19*200</f>
        <v>23800</v>
      </c>
      <c r="E19" s="16">
        <v>103</v>
      </c>
      <c r="F19" s="17">
        <f t="shared" si="23"/>
        <v>20600</v>
      </c>
      <c r="G19" s="17">
        <v>2</v>
      </c>
      <c r="H19" s="17">
        <f t="shared" si="23"/>
        <v>400</v>
      </c>
      <c r="I19" s="16">
        <v>153</v>
      </c>
      <c r="J19" s="17">
        <f t="shared" si="1"/>
        <v>16830</v>
      </c>
      <c r="K19" s="16">
        <v>367</v>
      </c>
      <c r="L19" s="17">
        <f t="shared" si="2"/>
        <v>22020</v>
      </c>
      <c r="M19" s="17">
        <f t="shared" si="3"/>
        <v>744</v>
      </c>
      <c r="N19" s="17">
        <f t="shared" si="4"/>
        <v>83650</v>
      </c>
      <c r="O19" s="17">
        <v>200</v>
      </c>
      <c r="P19" s="17">
        <v>280</v>
      </c>
      <c r="Q19" s="36">
        <f t="shared" si="5"/>
        <v>84130</v>
      </c>
      <c r="R19" s="36">
        <f t="shared" si="6"/>
        <v>224</v>
      </c>
      <c r="S19" s="36">
        <f t="shared" si="7"/>
        <v>45000</v>
      </c>
      <c r="T19" s="36">
        <f t="shared" si="8"/>
        <v>520</v>
      </c>
      <c r="U19" s="36">
        <f t="shared" si="9"/>
        <v>39130</v>
      </c>
    </row>
    <row r="20" s="3" customFormat="1" ht="18.75" spans="1:21">
      <c r="A20" s="18">
        <v>16</v>
      </c>
      <c r="B20" s="18" t="s">
        <v>33</v>
      </c>
      <c r="C20" s="16">
        <v>109</v>
      </c>
      <c r="D20" s="17">
        <f t="shared" ref="D20:H20" si="24">C20*200</f>
        <v>21800</v>
      </c>
      <c r="E20" s="16">
        <v>455</v>
      </c>
      <c r="F20" s="17">
        <f t="shared" si="24"/>
        <v>91000</v>
      </c>
      <c r="G20" s="17">
        <v>0</v>
      </c>
      <c r="H20" s="17">
        <f t="shared" si="24"/>
        <v>0</v>
      </c>
      <c r="I20" s="16">
        <v>276</v>
      </c>
      <c r="J20" s="17">
        <f t="shared" si="1"/>
        <v>30360</v>
      </c>
      <c r="K20" s="16">
        <v>954</v>
      </c>
      <c r="L20" s="17">
        <f t="shared" si="2"/>
        <v>57240</v>
      </c>
      <c r="M20" s="17">
        <f t="shared" si="3"/>
        <v>1794</v>
      </c>
      <c r="N20" s="17">
        <f t="shared" si="4"/>
        <v>200400</v>
      </c>
      <c r="O20" s="17">
        <v>2400</v>
      </c>
      <c r="P20" s="17">
        <v>1340</v>
      </c>
      <c r="Q20" s="36">
        <f t="shared" si="5"/>
        <v>204140</v>
      </c>
      <c r="R20" s="36">
        <f t="shared" si="6"/>
        <v>564</v>
      </c>
      <c r="S20" s="36">
        <f t="shared" si="7"/>
        <v>115200</v>
      </c>
      <c r="T20" s="36">
        <f t="shared" si="8"/>
        <v>1230</v>
      </c>
      <c r="U20" s="36">
        <f t="shared" si="9"/>
        <v>88940</v>
      </c>
    </row>
    <row r="21" s="3" customFormat="1" ht="18.75" spans="1:21">
      <c r="A21" s="15">
        <v>17</v>
      </c>
      <c r="B21" s="18" t="s">
        <v>34</v>
      </c>
      <c r="C21" s="16">
        <v>56</v>
      </c>
      <c r="D21" s="17">
        <f t="shared" ref="D21:H21" si="25">C21*200</f>
        <v>11200</v>
      </c>
      <c r="E21" s="16">
        <v>49</v>
      </c>
      <c r="F21" s="17">
        <f t="shared" si="25"/>
        <v>9800</v>
      </c>
      <c r="G21" s="17">
        <v>0</v>
      </c>
      <c r="H21" s="17">
        <f t="shared" si="25"/>
        <v>0</v>
      </c>
      <c r="I21" s="16">
        <v>93</v>
      </c>
      <c r="J21" s="17">
        <f t="shared" si="1"/>
        <v>10230</v>
      </c>
      <c r="K21" s="16">
        <v>202</v>
      </c>
      <c r="L21" s="17">
        <f t="shared" si="2"/>
        <v>12120</v>
      </c>
      <c r="M21" s="17">
        <f t="shared" si="3"/>
        <v>400</v>
      </c>
      <c r="N21" s="17">
        <f t="shared" si="4"/>
        <v>43350</v>
      </c>
      <c r="O21" s="17">
        <v>400</v>
      </c>
      <c r="P21" s="17">
        <v>410</v>
      </c>
      <c r="Q21" s="36">
        <f t="shared" si="5"/>
        <v>44160</v>
      </c>
      <c r="R21" s="36">
        <f t="shared" si="6"/>
        <v>105</v>
      </c>
      <c r="S21" s="36">
        <f t="shared" si="7"/>
        <v>21400</v>
      </c>
      <c r="T21" s="36">
        <f t="shared" si="8"/>
        <v>295</v>
      </c>
      <c r="U21" s="36">
        <f t="shared" si="9"/>
        <v>22760</v>
      </c>
    </row>
    <row r="22" s="3" customFormat="1" ht="18.75" spans="1:21">
      <c r="A22" s="19">
        <v>18</v>
      </c>
      <c r="B22" s="19" t="s">
        <v>35</v>
      </c>
      <c r="C22" s="16">
        <v>116</v>
      </c>
      <c r="D22" s="17">
        <f t="shared" ref="D22:H22" si="26">C22*200</f>
        <v>23200</v>
      </c>
      <c r="E22" s="16">
        <v>67</v>
      </c>
      <c r="F22" s="17">
        <f t="shared" si="26"/>
        <v>13400</v>
      </c>
      <c r="G22" s="17">
        <v>1</v>
      </c>
      <c r="H22" s="17">
        <f t="shared" si="26"/>
        <v>200</v>
      </c>
      <c r="I22" s="16">
        <v>109</v>
      </c>
      <c r="J22" s="17">
        <f t="shared" si="1"/>
        <v>11990</v>
      </c>
      <c r="K22" s="16">
        <v>229</v>
      </c>
      <c r="L22" s="17">
        <f t="shared" si="2"/>
        <v>13740</v>
      </c>
      <c r="M22" s="17">
        <f t="shared" si="3"/>
        <v>522</v>
      </c>
      <c r="N22" s="17">
        <f t="shared" si="4"/>
        <v>62530</v>
      </c>
      <c r="O22" s="17">
        <v>200</v>
      </c>
      <c r="P22" s="17">
        <v>290</v>
      </c>
      <c r="Q22" s="36">
        <f t="shared" si="5"/>
        <v>63020</v>
      </c>
      <c r="R22" s="36">
        <f t="shared" si="6"/>
        <v>184</v>
      </c>
      <c r="S22" s="36">
        <f t="shared" si="7"/>
        <v>37000</v>
      </c>
      <c r="T22" s="36">
        <f t="shared" si="8"/>
        <v>338</v>
      </c>
      <c r="U22" s="36">
        <f t="shared" si="9"/>
        <v>26020</v>
      </c>
    </row>
    <row r="23" s="3" customFormat="1" ht="18.75" spans="1:21">
      <c r="A23" s="15">
        <v>19</v>
      </c>
      <c r="B23" s="18" t="s">
        <v>36</v>
      </c>
      <c r="C23" s="16">
        <v>94</v>
      </c>
      <c r="D23" s="17">
        <f t="shared" ref="D23:H23" si="27">C23*200</f>
        <v>18800</v>
      </c>
      <c r="E23" s="16">
        <v>45</v>
      </c>
      <c r="F23" s="17">
        <f t="shared" si="27"/>
        <v>9000</v>
      </c>
      <c r="G23" s="17">
        <v>1</v>
      </c>
      <c r="H23" s="17">
        <f t="shared" si="27"/>
        <v>200</v>
      </c>
      <c r="I23" s="16">
        <v>79</v>
      </c>
      <c r="J23" s="17">
        <f t="shared" si="1"/>
        <v>8690</v>
      </c>
      <c r="K23" s="16">
        <v>167</v>
      </c>
      <c r="L23" s="17">
        <f t="shared" si="2"/>
        <v>10020</v>
      </c>
      <c r="M23" s="17">
        <f t="shared" si="3"/>
        <v>386</v>
      </c>
      <c r="N23" s="17">
        <f t="shared" si="4"/>
        <v>46710</v>
      </c>
      <c r="O23" s="17">
        <v>200</v>
      </c>
      <c r="P23" s="17">
        <v>60</v>
      </c>
      <c r="Q23" s="36">
        <f t="shared" si="5"/>
        <v>46970</v>
      </c>
      <c r="R23" s="36">
        <f t="shared" si="6"/>
        <v>140</v>
      </c>
      <c r="S23" s="36">
        <f t="shared" si="7"/>
        <v>28200</v>
      </c>
      <c r="T23" s="36">
        <f t="shared" si="8"/>
        <v>246</v>
      </c>
      <c r="U23" s="36">
        <f t="shared" si="9"/>
        <v>18770</v>
      </c>
    </row>
    <row r="24" s="3" customFormat="1" ht="18.75" spans="1:21">
      <c r="A24" s="18">
        <v>20</v>
      </c>
      <c r="B24" s="18" t="s">
        <v>37</v>
      </c>
      <c r="C24" s="16">
        <v>25</v>
      </c>
      <c r="D24" s="17">
        <f t="shared" ref="D24:H24" si="28">C24*200</f>
        <v>5000</v>
      </c>
      <c r="E24" s="16">
        <v>30</v>
      </c>
      <c r="F24" s="17">
        <f t="shared" si="28"/>
        <v>6000</v>
      </c>
      <c r="G24" s="17">
        <v>0</v>
      </c>
      <c r="H24" s="17">
        <f t="shared" si="28"/>
        <v>0</v>
      </c>
      <c r="I24" s="16">
        <v>68</v>
      </c>
      <c r="J24" s="17">
        <f t="shared" si="1"/>
        <v>7480</v>
      </c>
      <c r="K24" s="16">
        <v>106</v>
      </c>
      <c r="L24" s="17">
        <f t="shared" si="2"/>
        <v>6360</v>
      </c>
      <c r="M24" s="17">
        <f t="shared" si="3"/>
        <v>229</v>
      </c>
      <c r="N24" s="17">
        <f t="shared" si="4"/>
        <v>24840</v>
      </c>
      <c r="O24" s="17">
        <v>200</v>
      </c>
      <c r="P24" s="17">
        <v>60</v>
      </c>
      <c r="Q24" s="36">
        <f t="shared" si="5"/>
        <v>25100</v>
      </c>
      <c r="R24" s="36">
        <f t="shared" si="6"/>
        <v>55</v>
      </c>
      <c r="S24" s="36">
        <f t="shared" si="7"/>
        <v>11200</v>
      </c>
      <c r="T24" s="36">
        <f t="shared" si="8"/>
        <v>174</v>
      </c>
      <c r="U24" s="36">
        <f t="shared" si="9"/>
        <v>13900</v>
      </c>
    </row>
    <row r="25" s="3" customFormat="1" ht="18.75" spans="1:21">
      <c r="A25" s="15">
        <v>21</v>
      </c>
      <c r="B25" s="18" t="s">
        <v>38</v>
      </c>
      <c r="C25" s="16">
        <v>107</v>
      </c>
      <c r="D25" s="17">
        <f t="shared" ref="D25:H25" si="29">C25*200</f>
        <v>21400</v>
      </c>
      <c r="E25" s="16">
        <v>66</v>
      </c>
      <c r="F25" s="17">
        <f t="shared" si="29"/>
        <v>13200</v>
      </c>
      <c r="G25" s="17">
        <v>0</v>
      </c>
      <c r="H25" s="17">
        <f t="shared" si="29"/>
        <v>0</v>
      </c>
      <c r="I25" s="16">
        <v>180</v>
      </c>
      <c r="J25" s="17">
        <f t="shared" si="1"/>
        <v>19800</v>
      </c>
      <c r="K25" s="16">
        <v>299</v>
      </c>
      <c r="L25" s="17">
        <f t="shared" si="2"/>
        <v>17940</v>
      </c>
      <c r="M25" s="17">
        <f t="shared" si="3"/>
        <v>652</v>
      </c>
      <c r="N25" s="17">
        <f t="shared" si="4"/>
        <v>72340</v>
      </c>
      <c r="O25" s="17">
        <v>0</v>
      </c>
      <c r="P25" s="17">
        <v>330</v>
      </c>
      <c r="Q25" s="36">
        <f t="shared" si="5"/>
        <v>72670</v>
      </c>
      <c r="R25" s="36">
        <f t="shared" si="6"/>
        <v>173</v>
      </c>
      <c r="S25" s="36">
        <f t="shared" si="7"/>
        <v>34600</v>
      </c>
      <c r="T25" s="36">
        <f t="shared" si="8"/>
        <v>479</v>
      </c>
      <c r="U25" s="36">
        <f t="shared" si="9"/>
        <v>38070</v>
      </c>
    </row>
    <row r="26" s="3" customFormat="1" ht="18.75" spans="1:21">
      <c r="A26" s="18">
        <v>22</v>
      </c>
      <c r="B26" s="18" t="s">
        <v>39</v>
      </c>
      <c r="C26" s="16">
        <v>71</v>
      </c>
      <c r="D26" s="17">
        <f t="shared" ref="D26:H26" si="30">C26*200</f>
        <v>14200</v>
      </c>
      <c r="E26" s="16">
        <v>32</v>
      </c>
      <c r="F26" s="17">
        <f t="shared" si="30"/>
        <v>6400</v>
      </c>
      <c r="G26" s="17">
        <v>1</v>
      </c>
      <c r="H26" s="17">
        <f t="shared" si="30"/>
        <v>200</v>
      </c>
      <c r="I26" s="16">
        <v>71</v>
      </c>
      <c r="J26" s="17">
        <f t="shared" si="1"/>
        <v>7810</v>
      </c>
      <c r="K26" s="16">
        <v>186</v>
      </c>
      <c r="L26" s="17">
        <f t="shared" si="2"/>
        <v>11160</v>
      </c>
      <c r="M26" s="17">
        <f t="shared" si="3"/>
        <v>361</v>
      </c>
      <c r="N26" s="17">
        <f t="shared" si="4"/>
        <v>39770</v>
      </c>
      <c r="O26" s="17">
        <v>600</v>
      </c>
      <c r="P26" s="17">
        <v>120</v>
      </c>
      <c r="Q26" s="36">
        <f t="shared" si="5"/>
        <v>40490</v>
      </c>
      <c r="R26" s="36">
        <f t="shared" si="6"/>
        <v>104</v>
      </c>
      <c r="S26" s="36">
        <f t="shared" si="7"/>
        <v>21400</v>
      </c>
      <c r="T26" s="36">
        <f t="shared" si="8"/>
        <v>257</v>
      </c>
      <c r="U26" s="36">
        <f t="shared" si="9"/>
        <v>19090</v>
      </c>
    </row>
    <row r="27" s="3" customFormat="1" ht="18.75" spans="1:21">
      <c r="A27" s="15">
        <v>23</v>
      </c>
      <c r="B27" s="18" t="s">
        <v>40</v>
      </c>
      <c r="C27" s="16">
        <v>60</v>
      </c>
      <c r="D27" s="17">
        <f t="shared" ref="D27:H27" si="31">C27*200</f>
        <v>12000</v>
      </c>
      <c r="E27" s="16">
        <v>25</v>
      </c>
      <c r="F27" s="17">
        <f t="shared" si="31"/>
        <v>5000</v>
      </c>
      <c r="G27" s="17">
        <v>1</v>
      </c>
      <c r="H27" s="17">
        <f t="shared" si="31"/>
        <v>200</v>
      </c>
      <c r="I27" s="16">
        <v>79</v>
      </c>
      <c r="J27" s="17">
        <f t="shared" si="1"/>
        <v>8690</v>
      </c>
      <c r="K27" s="16">
        <v>107</v>
      </c>
      <c r="L27" s="17">
        <f t="shared" si="2"/>
        <v>6420</v>
      </c>
      <c r="M27" s="17">
        <f t="shared" si="3"/>
        <v>272</v>
      </c>
      <c r="N27" s="17">
        <f t="shared" si="4"/>
        <v>32310</v>
      </c>
      <c r="O27" s="17">
        <v>0</v>
      </c>
      <c r="P27" s="17">
        <v>170</v>
      </c>
      <c r="Q27" s="36">
        <f t="shared" si="5"/>
        <v>32480</v>
      </c>
      <c r="R27" s="36">
        <f t="shared" si="6"/>
        <v>86</v>
      </c>
      <c r="S27" s="36">
        <f t="shared" si="7"/>
        <v>17200</v>
      </c>
      <c r="T27" s="36">
        <f t="shared" si="8"/>
        <v>186</v>
      </c>
      <c r="U27" s="36">
        <f t="shared" si="9"/>
        <v>15280</v>
      </c>
    </row>
    <row r="28" s="3" customFormat="1" ht="18.75" spans="1:21">
      <c r="A28" s="18">
        <v>24</v>
      </c>
      <c r="B28" s="18" t="s">
        <v>41</v>
      </c>
      <c r="C28" s="16">
        <v>21</v>
      </c>
      <c r="D28" s="17">
        <f t="shared" ref="D28:H28" si="32">C28*200</f>
        <v>4200</v>
      </c>
      <c r="E28" s="16">
        <v>32</v>
      </c>
      <c r="F28" s="17">
        <f t="shared" si="32"/>
        <v>6400</v>
      </c>
      <c r="G28" s="17">
        <v>0</v>
      </c>
      <c r="H28" s="17">
        <f t="shared" si="32"/>
        <v>0</v>
      </c>
      <c r="I28" s="16">
        <v>36</v>
      </c>
      <c r="J28" s="17">
        <f t="shared" si="1"/>
        <v>3960</v>
      </c>
      <c r="K28" s="16">
        <v>79</v>
      </c>
      <c r="L28" s="17">
        <f t="shared" si="2"/>
        <v>4740</v>
      </c>
      <c r="M28" s="17">
        <f t="shared" si="3"/>
        <v>168</v>
      </c>
      <c r="N28" s="17">
        <f t="shared" si="4"/>
        <v>19300</v>
      </c>
      <c r="O28" s="17">
        <v>1200</v>
      </c>
      <c r="P28" s="17">
        <v>0</v>
      </c>
      <c r="Q28" s="36">
        <f t="shared" si="5"/>
        <v>20500</v>
      </c>
      <c r="R28" s="36">
        <f t="shared" si="6"/>
        <v>53</v>
      </c>
      <c r="S28" s="36">
        <f t="shared" si="7"/>
        <v>11800</v>
      </c>
      <c r="T28" s="36">
        <f t="shared" si="8"/>
        <v>115</v>
      </c>
      <c r="U28" s="36">
        <f t="shared" si="9"/>
        <v>8700</v>
      </c>
    </row>
    <row r="29" s="3" customFormat="1" ht="18.75" spans="1:21">
      <c r="A29" s="15">
        <v>25</v>
      </c>
      <c r="B29" s="20" t="s">
        <v>42</v>
      </c>
      <c r="C29" s="16">
        <v>6</v>
      </c>
      <c r="D29" s="17">
        <f t="shared" ref="D29:H29" si="33">C29*200</f>
        <v>1200</v>
      </c>
      <c r="E29" s="16">
        <v>0</v>
      </c>
      <c r="F29" s="17">
        <f t="shared" si="33"/>
        <v>0</v>
      </c>
      <c r="G29" s="17">
        <v>0</v>
      </c>
      <c r="H29" s="17">
        <f t="shared" si="33"/>
        <v>0</v>
      </c>
      <c r="I29" s="16">
        <v>13</v>
      </c>
      <c r="J29" s="17">
        <f t="shared" si="1"/>
        <v>1430</v>
      </c>
      <c r="K29" s="16">
        <v>15</v>
      </c>
      <c r="L29" s="17">
        <f t="shared" si="2"/>
        <v>900</v>
      </c>
      <c r="M29" s="17">
        <f t="shared" si="3"/>
        <v>34</v>
      </c>
      <c r="N29" s="17">
        <f t="shared" si="4"/>
        <v>3530</v>
      </c>
      <c r="O29" s="17">
        <v>0</v>
      </c>
      <c r="P29" s="17">
        <v>0</v>
      </c>
      <c r="Q29" s="36">
        <f t="shared" si="5"/>
        <v>3530</v>
      </c>
      <c r="R29" s="36">
        <f t="shared" si="6"/>
        <v>6</v>
      </c>
      <c r="S29" s="36">
        <f t="shared" si="7"/>
        <v>1200</v>
      </c>
      <c r="T29" s="36">
        <f t="shared" si="8"/>
        <v>28</v>
      </c>
      <c r="U29" s="36">
        <f t="shared" si="9"/>
        <v>2330</v>
      </c>
    </row>
    <row r="30" s="3" customFormat="1" ht="18.75" spans="1:21">
      <c r="A30" s="18">
        <v>26</v>
      </c>
      <c r="B30" s="20" t="s">
        <v>43</v>
      </c>
      <c r="C30" s="16">
        <v>21</v>
      </c>
      <c r="D30" s="17">
        <f t="shared" ref="D30:H30" si="34">C30*200</f>
        <v>4200</v>
      </c>
      <c r="E30" s="16">
        <v>0</v>
      </c>
      <c r="F30" s="17">
        <f t="shared" si="34"/>
        <v>0</v>
      </c>
      <c r="G30" s="17">
        <v>0</v>
      </c>
      <c r="H30" s="17">
        <f t="shared" si="34"/>
        <v>0</v>
      </c>
      <c r="I30" s="16">
        <v>10</v>
      </c>
      <c r="J30" s="17">
        <f t="shared" si="1"/>
        <v>1100</v>
      </c>
      <c r="K30" s="16">
        <v>28</v>
      </c>
      <c r="L30" s="17">
        <f t="shared" si="2"/>
        <v>1680</v>
      </c>
      <c r="M30" s="17">
        <f t="shared" si="3"/>
        <v>59</v>
      </c>
      <c r="N30" s="17">
        <f t="shared" si="4"/>
        <v>6980</v>
      </c>
      <c r="O30" s="17">
        <v>0</v>
      </c>
      <c r="P30" s="17">
        <v>0</v>
      </c>
      <c r="Q30" s="36">
        <f t="shared" si="5"/>
        <v>6980</v>
      </c>
      <c r="R30" s="36">
        <f t="shared" si="6"/>
        <v>21</v>
      </c>
      <c r="S30" s="36">
        <f t="shared" si="7"/>
        <v>4200</v>
      </c>
      <c r="T30" s="36">
        <f t="shared" si="8"/>
        <v>38</v>
      </c>
      <c r="U30" s="36">
        <f t="shared" si="9"/>
        <v>2780</v>
      </c>
    </row>
    <row r="31" s="3" customFormat="1" ht="18.75" spans="1:21">
      <c r="A31" s="21" t="s">
        <v>44</v>
      </c>
      <c r="B31" s="20"/>
      <c r="C31" s="16">
        <f t="shared" ref="C31:U31" si="35">SUM(C5:C30)</f>
        <v>2674</v>
      </c>
      <c r="D31" s="16">
        <f t="shared" si="35"/>
        <v>534800</v>
      </c>
      <c r="E31" s="16">
        <f t="shared" si="35"/>
        <v>1678</v>
      </c>
      <c r="F31" s="16">
        <f t="shared" si="35"/>
        <v>335600</v>
      </c>
      <c r="G31" s="16">
        <f t="shared" si="35"/>
        <v>16</v>
      </c>
      <c r="H31" s="16">
        <f t="shared" si="35"/>
        <v>3200</v>
      </c>
      <c r="I31" s="16">
        <f t="shared" si="35"/>
        <v>2935</v>
      </c>
      <c r="J31" s="16">
        <f t="shared" si="35"/>
        <v>322850</v>
      </c>
      <c r="K31" s="16">
        <f t="shared" si="35"/>
        <v>6665</v>
      </c>
      <c r="L31" s="16">
        <f t="shared" si="35"/>
        <v>399900</v>
      </c>
      <c r="M31" s="16">
        <f t="shared" si="35"/>
        <v>13968</v>
      </c>
      <c r="N31" s="16">
        <f t="shared" si="35"/>
        <v>1596350</v>
      </c>
      <c r="O31" s="16">
        <f t="shared" si="35"/>
        <v>14400</v>
      </c>
      <c r="P31" s="16">
        <f t="shared" si="35"/>
        <v>8260</v>
      </c>
      <c r="Q31" s="16">
        <f t="shared" si="35"/>
        <v>1619010</v>
      </c>
      <c r="R31" s="16">
        <f t="shared" si="35"/>
        <v>4368</v>
      </c>
      <c r="S31" s="16">
        <f t="shared" si="35"/>
        <v>888000</v>
      </c>
      <c r="T31" s="16">
        <f t="shared" si="35"/>
        <v>9600</v>
      </c>
      <c r="U31" s="16">
        <f t="shared" si="35"/>
        <v>731010</v>
      </c>
    </row>
    <row r="32" s="4" customFormat="1" ht="14.25" customHeight="1" spans="1:18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5"/>
      <c r="R32" s="6"/>
    </row>
    <row r="33" s="4" customFormat="1" ht="14.25" spans="3:18">
      <c r="C33" s="5"/>
      <c r="E33" s="5"/>
      <c r="I33" s="33"/>
      <c r="K33" s="5"/>
      <c r="R33" s="6"/>
    </row>
    <row r="34" s="4" customFormat="1" ht="14.25" spans="3:18">
      <c r="C34" s="5"/>
      <c r="E34" s="5"/>
      <c r="I34" s="33"/>
      <c r="K34" s="5"/>
      <c r="R34" s="6"/>
    </row>
    <row r="35" s="4" customFormat="1" ht="14.25" spans="3:18">
      <c r="C35" s="5"/>
      <c r="E35" s="5"/>
      <c r="I35" s="33"/>
      <c r="K35" s="5"/>
      <c r="R35" s="6"/>
    </row>
    <row r="36" s="4" customFormat="1" ht="14.25" spans="3:18">
      <c r="C36" s="5"/>
      <c r="E36" s="5"/>
      <c r="I36" s="33"/>
      <c r="K36" s="5"/>
      <c r="R36" s="6"/>
    </row>
    <row r="37" s="4" customFormat="1" ht="14.25" spans="3:18">
      <c r="C37" s="5"/>
      <c r="E37" s="5"/>
      <c r="I37" s="33"/>
      <c r="K37" s="5"/>
      <c r="R37" s="6"/>
    </row>
    <row r="38" s="4" customFormat="1" ht="14.25" spans="3:18">
      <c r="C38" s="5"/>
      <c r="E38" s="5"/>
      <c r="I38" s="33"/>
      <c r="K38" s="5"/>
      <c r="R38" s="6"/>
    </row>
    <row r="39" s="4" customFormat="1" ht="14.25" spans="3:18">
      <c r="C39" s="5"/>
      <c r="E39" s="5"/>
      <c r="I39" s="33"/>
      <c r="K39" s="5"/>
      <c r="R39" s="6"/>
    </row>
    <row r="40" s="4" customFormat="1" ht="14.25" spans="3:18">
      <c r="C40" s="5"/>
      <c r="E40" s="5"/>
      <c r="I40" s="33"/>
      <c r="K40" s="5"/>
      <c r="R40" s="6"/>
    </row>
    <row r="41" s="4" customFormat="1" ht="14.25" spans="3:18">
      <c r="C41" s="5"/>
      <c r="E41" s="5"/>
      <c r="I41" s="33"/>
      <c r="K41" s="5"/>
      <c r="R41" s="6"/>
    </row>
    <row r="42" s="4" customFormat="1" ht="14.25" spans="3:18">
      <c r="C42" s="5"/>
      <c r="E42" s="5"/>
      <c r="I42" s="33"/>
      <c r="K42" s="5"/>
      <c r="R42" s="6"/>
    </row>
    <row r="43" s="4" customFormat="1" ht="14.25" spans="3:18">
      <c r="C43" s="5"/>
      <c r="E43" s="5"/>
      <c r="I43" s="33"/>
      <c r="K43" s="5"/>
      <c r="R43" s="6"/>
    </row>
    <row r="44" s="4" customFormat="1" ht="14.25" spans="3:18">
      <c r="C44" s="5"/>
      <c r="E44" s="5"/>
      <c r="I44" s="33"/>
      <c r="K44" s="5"/>
      <c r="R44" s="6"/>
    </row>
    <row r="45" s="4" customFormat="1" ht="14.25" spans="3:18">
      <c r="C45" s="5"/>
      <c r="E45" s="5"/>
      <c r="I45" s="33"/>
      <c r="K45" s="5"/>
      <c r="R45" s="6"/>
    </row>
    <row r="46" s="4" customFormat="1" ht="14.25" spans="3:18">
      <c r="C46" s="5"/>
      <c r="E46" s="5"/>
      <c r="I46" s="33"/>
      <c r="K46" s="5"/>
      <c r="R46" s="6"/>
    </row>
    <row r="47" s="4" customFormat="1" ht="14.25" spans="3:18">
      <c r="C47" s="5"/>
      <c r="E47" s="5"/>
      <c r="I47" s="33"/>
      <c r="K47" s="5"/>
      <c r="R47" s="6"/>
    </row>
    <row r="48" s="4" customFormat="1" ht="14.25" spans="3:18">
      <c r="C48" s="5"/>
      <c r="E48" s="5"/>
      <c r="I48" s="33"/>
      <c r="K48" s="5"/>
      <c r="R48" s="6"/>
    </row>
    <row r="49" s="4" customFormat="1" ht="14.25" spans="3:18">
      <c r="C49" s="5"/>
      <c r="E49" s="5"/>
      <c r="I49" s="33"/>
      <c r="K49" s="5"/>
      <c r="R49" s="6"/>
    </row>
    <row r="50" s="4" customFormat="1" ht="14.25" spans="3:18">
      <c r="C50" s="5"/>
      <c r="E50" s="5"/>
      <c r="I50" s="33"/>
      <c r="K50" s="5"/>
      <c r="R50" s="6"/>
    </row>
    <row r="51" s="4" customFormat="1" ht="14.25" spans="3:18">
      <c r="C51" s="5"/>
      <c r="E51" s="5"/>
      <c r="I51" s="33"/>
      <c r="K51" s="5"/>
      <c r="R51" s="6"/>
    </row>
    <row r="52" s="4" customFormat="1" ht="14.25" spans="3:18">
      <c r="C52" s="5"/>
      <c r="E52" s="5"/>
      <c r="I52" s="33"/>
      <c r="K52" s="5"/>
      <c r="R52" s="6"/>
    </row>
    <row r="53" s="4" customFormat="1" ht="14.25" spans="3:18">
      <c r="C53" s="5"/>
      <c r="E53" s="5"/>
      <c r="I53" s="33"/>
      <c r="K53" s="5"/>
      <c r="R53" s="6"/>
    </row>
    <row r="54" s="4" customFormat="1" ht="14.25" spans="3:18">
      <c r="C54" s="5"/>
      <c r="E54" s="5"/>
      <c r="I54" s="33"/>
      <c r="K54" s="5"/>
      <c r="R54" s="6"/>
    </row>
    <row r="55" s="4" customFormat="1" ht="14.25" spans="3:18">
      <c r="C55" s="5"/>
      <c r="E55" s="5"/>
      <c r="I55" s="33"/>
      <c r="K55" s="5"/>
      <c r="R55" s="6"/>
    </row>
    <row r="56" s="4" customFormat="1" ht="14.25" spans="3:18">
      <c r="C56" s="5"/>
      <c r="E56" s="5"/>
      <c r="I56" s="33"/>
      <c r="K56" s="5"/>
      <c r="R56" s="6"/>
    </row>
    <row r="57" s="4" customFormat="1" spans="3:18">
      <c r="C57" s="5"/>
      <c r="E57" s="5"/>
      <c r="I57" s="34"/>
      <c r="K57" s="5"/>
      <c r="R57" s="6"/>
    </row>
    <row r="58" s="4" customFormat="1" spans="3:18">
      <c r="C58" s="5"/>
      <c r="E58" s="5"/>
      <c r="I58" s="34"/>
      <c r="K58" s="5"/>
      <c r="R58" s="6"/>
    </row>
    <row r="59" s="4" customFormat="1" spans="3:18">
      <c r="C59" s="5"/>
      <c r="E59" s="5"/>
      <c r="I59" s="34"/>
      <c r="K59" s="5"/>
      <c r="R59" s="6"/>
    </row>
  </sheetData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ageMargins left="0.275" right="0.235416666666667" top="0.275" bottom="0.275" header="0.15625" footer="0.235416666666667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2020-06-08T09:19:00Z</dcterms:created>
  <dcterms:modified xsi:type="dcterms:W3CDTF">2020-06-09T01:35:05Z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