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35" tabRatio="509"/>
  </bookViews>
  <sheets>
    <sheet name="汇总表" sheetId="1" r:id="rId1"/>
  </sheets>
  <definedNames>
    <definedName name="_xlnm.Print_Area" localSheetId="0">汇总表!$A$1:$U$31</definedName>
  </definedNames>
  <calcPr calcId="144525"/>
</workbook>
</file>

<file path=xl/sharedStrings.xml><?xml version="1.0" encoding="utf-8"?>
<sst xmlns="http://schemas.openxmlformats.org/spreadsheetml/2006/main" count="46">
  <si>
    <t>福清市2021年1-10月困难残疾人生活补贴和重度残疾人护理补贴提标补发经费汇总表</t>
  </si>
  <si>
    <t xml:space="preserve">制表单位：福清市民政局                                                                                            </t>
  </si>
  <si>
    <t>单位：人/元</t>
  </si>
  <si>
    <t>序号</t>
  </si>
  <si>
    <t>镇(街)</t>
  </si>
  <si>
    <t>低保户</t>
  </si>
  <si>
    <t>60周岁</t>
  </si>
  <si>
    <t>低保边缘户</t>
  </si>
  <si>
    <t>一级护理</t>
  </si>
  <si>
    <t>非困难　　二级护理</t>
  </si>
  <si>
    <t>困难　　　　二级护理</t>
  </si>
  <si>
    <t>合计　人数</t>
  </si>
  <si>
    <t>合计
金额</t>
  </si>
  <si>
    <t>生活</t>
  </si>
  <si>
    <t>护理</t>
  </si>
  <si>
    <t>人数</t>
  </si>
  <si>
    <t>金额</t>
  </si>
  <si>
    <t>玉屏街道</t>
  </si>
  <si>
    <t>龙山街道</t>
  </si>
  <si>
    <t>龙江街道</t>
  </si>
  <si>
    <t>音西街道</t>
  </si>
  <si>
    <t>阳下街道</t>
  </si>
  <si>
    <t>宏路街道</t>
  </si>
  <si>
    <t>石竹街道</t>
  </si>
  <si>
    <t>海口镇</t>
  </si>
  <si>
    <t>城头镇</t>
  </si>
  <si>
    <t>南岭镇</t>
  </si>
  <si>
    <t>龙田镇</t>
  </si>
  <si>
    <t>江镜镇</t>
  </si>
  <si>
    <t>港头镇</t>
  </si>
  <si>
    <t>高山镇</t>
  </si>
  <si>
    <t>沙埔镇</t>
  </si>
  <si>
    <t>三山镇</t>
  </si>
  <si>
    <t>东瀚镇</t>
  </si>
  <si>
    <t>渔溪镇</t>
  </si>
  <si>
    <t>上迳镇</t>
  </si>
  <si>
    <t>新厝镇</t>
  </si>
  <si>
    <t>江阴镇</t>
  </si>
  <si>
    <t>东张镇</t>
  </si>
  <si>
    <t>镜洋镇</t>
  </si>
  <si>
    <t>一都镇</t>
  </si>
  <si>
    <t>东阁农场</t>
  </si>
  <si>
    <t>江镜农场</t>
  </si>
  <si>
    <t>合计</t>
  </si>
  <si>
    <t>生活补发6915＝11月在册6989-11月新增低保54-11月新增老年20（1），1人王木生202109误报失联，202111补发困二3个月，补发1-8月。</t>
  </si>
  <si>
    <t>护理补发4140＝11月在册4190-11月新增生活29-11月新增困二21（1），1人王木生202109误报失联，202111补发困二3个月，补发1-8月。</t>
  </si>
</sst>
</file>

<file path=xl/styles.xml><?xml version="1.0" encoding="utf-8"?>
<styleSheet xmlns="http://schemas.openxmlformats.org/spreadsheetml/2006/main">
  <numFmts count="5">
    <numFmt numFmtId="176" formatCode="_-&quot;￥&quot;* #,##0.00_-;\-&quot;￥&quot;* #,##0.00_-;_-&quot;￥&quot;* &quot;-&quot;??_-;_-@_-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8"/>
      <name val="宋体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8"/>
      <name val="宋体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" borderId="7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3" fillId="28" borderId="11" applyNumberFormat="0" applyAlignment="0" applyProtection="0">
      <alignment vertical="center"/>
    </xf>
    <xf numFmtId="0" fontId="25" fillId="28" borderId="8" applyNumberFormat="0" applyAlignment="0" applyProtection="0">
      <alignment vertical="center"/>
    </xf>
    <xf numFmtId="0" fontId="26" fillId="30" borderId="12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176" fontId="30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56" applyFont="1" applyBorder="1" applyAlignment="1">
      <alignment vertical="center"/>
    </xf>
    <xf numFmtId="0" fontId="6" fillId="2" borderId="1" xfId="56" applyFont="1" applyFill="1" applyBorder="1" applyAlignment="1">
      <alignment vertical="center"/>
    </xf>
    <xf numFmtId="0" fontId="7" fillId="0" borderId="2" xfId="56" applyFont="1" applyBorder="1" applyAlignment="1">
      <alignment horizontal="center" vertical="center"/>
    </xf>
    <xf numFmtId="0" fontId="7" fillId="0" borderId="3" xfId="56" applyFont="1" applyBorder="1" applyAlignment="1">
      <alignment horizontal="center" vertical="center" wrapText="1"/>
    </xf>
    <xf numFmtId="0" fontId="7" fillId="0" borderId="4" xfId="56" applyFont="1" applyBorder="1" applyAlignment="1">
      <alignment horizontal="center" vertical="center"/>
    </xf>
    <xf numFmtId="0" fontId="7" fillId="2" borderId="3" xfId="56" applyFont="1" applyFill="1" applyBorder="1" applyAlignment="1">
      <alignment horizontal="center" vertical="center" wrapText="1"/>
    </xf>
    <xf numFmtId="0" fontId="7" fillId="0" borderId="3" xfId="56" applyFont="1" applyBorder="1" applyAlignment="1">
      <alignment horizontal="center" vertical="center"/>
    </xf>
    <xf numFmtId="0" fontId="8" fillId="0" borderId="4" xfId="56" applyFont="1" applyBorder="1" applyAlignment="1">
      <alignment horizontal="center" vertical="center"/>
    </xf>
    <xf numFmtId="0" fontId="8" fillId="2" borderId="3" xfId="56" applyFont="1" applyFill="1" applyBorder="1" applyAlignment="1">
      <alignment horizontal="center"/>
    </xf>
    <xf numFmtId="0" fontId="8" fillId="0" borderId="3" xfId="56" applyFont="1" applyBorder="1" applyAlignment="1">
      <alignment horizontal="center"/>
    </xf>
    <xf numFmtId="0" fontId="8" fillId="0" borderId="3" xfId="56" applyFont="1" applyBorder="1" applyAlignment="1">
      <alignment horizontal="center" vertical="center"/>
    </xf>
    <xf numFmtId="0" fontId="8" fillId="0" borderId="3" xfId="56" applyFont="1" applyFill="1" applyBorder="1" applyAlignment="1">
      <alignment horizontal="center" vertical="center"/>
    </xf>
    <xf numFmtId="0" fontId="8" fillId="0" borderId="5" xfId="56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7" fillId="0" borderId="6" xfId="56" applyFont="1" applyBorder="1" applyAlignment="1">
      <alignment horizontal="center" vertical="center" wrapText="1"/>
    </xf>
    <xf numFmtId="0" fontId="7" fillId="0" borderId="5" xfId="56" applyFont="1" applyBorder="1" applyAlignment="1">
      <alignment horizontal="center" vertical="center" wrapText="1"/>
    </xf>
    <xf numFmtId="0" fontId="7" fillId="0" borderId="2" xfId="56" applyFont="1" applyBorder="1" applyAlignment="1">
      <alignment horizontal="center" vertical="center" wrapText="1"/>
    </xf>
    <xf numFmtId="0" fontId="7" fillId="0" borderId="2" xfId="56" applyFont="1" applyFill="1" applyBorder="1" applyAlignment="1">
      <alignment horizontal="center" vertical="center" wrapText="1"/>
    </xf>
    <xf numFmtId="0" fontId="7" fillId="0" borderId="4" xfId="56" applyFont="1" applyBorder="1" applyAlignment="1">
      <alignment horizontal="center" vertical="center" wrapText="1"/>
    </xf>
    <xf numFmtId="0" fontId="7" fillId="0" borderId="4" xfId="56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0" fontId="10" fillId="2" borderId="0" xfId="56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7" fillId="0" borderId="3" xfId="56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2" borderId="0" xfId="56" applyFont="1" applyFill="1" applyBorder="1" applyAlignment="1">
      <alignment horizont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  <cellStyle name="常规 7" xfId="55"/>
    <cellStyle name="常规_Sheet1" xfId="56"/>
    <cellStyle name="货币 2" xfId="57"/>
  </cellStyles>
  <tableStyles count="0" defaultTableStyle="TableStyleMedium9"/>
  <colors>
    <mruColors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57"/>
  <sheetViews>
    <sheetView tabSelected="1" workbookViewId="0">
      <selection activeCell="A1" sqref="A1:T1"/>
    </sheetView>
  </sheetViews>
  <sheetFormatPr defaultColWidth="9" defaultRowHeight="14.4"/>
  <cols>
    <col min="1" max="1" width="6" style="4" customWidth="1"/>
    <col min="2" max="2" width="12.5" style="4" customWidth="1"/>
    <col min="3" max="3" width="5.87962962962963" style="5" customWidth="1"/>
    <col min="4" max="4" width="8.62962962962963" style="4" customWidth="1"/>
    <col min="5" max="5" width="6.25" style="5" customWidth="1"/>
    <col min="6" max="6" width="7.5" style="4" customWidth="1"/>
    <col min="7" max="7" width="6" style="4" customWidth="1"/>
    <col min="8" max="8" width="7.5" style="4" customWidth="1"/>
    <col min="9" max="9" width="6.87962962962963" style="5" customWidth="1"/>
    <col min="10" max="10" width="7.5" style="4" customWidth="1"/>
    <col min="11" max="11" width="5.62962962962963" style="5" customWidth="1"/>
    <col min="12" max="14" width="7.5" style="4" customWidth="1"/>
    <col min="15" max="15" width="9" style="4" customWidth="1"/>
    <col min="16" max="16" width="9.87962962962963" style="4" customWidth="1"/>
    <col min="17" max="17" width="7" style="6" customWidth="1"/>
    <col min="18" max="18" width="8.5" style="4" customWidth="1"/>
    <col min="19" max="20" width="8.37962962962963" style="4" customWidth="1"/>
    <col min="21" max="16381" width="9" style="4"/>
  </cols>
  <sheetData>
    <row r="1" s="1" customFormat="1" ht="36.75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="2" customFormat="1" ht="17.4" spans="1:20">
      <c r="A2" s="8" t="s">
        <v>1</v>
      </c>
      <c r="B2" s="8"/>
      <c r="C2" s="9"/>
      <c r="D2" s="8"/>
      <c r="E2" s="9"/>
      <c r="F2" s="8"/>
      <c r="G2" s="8"/>
      <c r="H2" s="8"/>
      <c r="I2" s="9"/>
      <c r="J2" s="8"/>
      <c r="K2" s="9"/>
      <c r="L2" s="8"/>
      <c r="M2" s="8"/>
      <c r="N2" s="8"/>
      <c r="O2" s="8"/>
      <c r="P2" s="8"/>
      <c r="Q2" s="8" t="s">
        <v>2</v>
      </c>
      <c r="R2" s="8"/>
      <c r="S2" s="8"/>
      <c r="T2" s="8"/>
    </row>
    <row r="3" s="3" customFormat="1" ht="37.5" customHeight="1" spans="1:20">
      <c r="A3" s="10" t="s">
        <v>3</v>
      </c>
      <c r="B3" s="10" t="s">
        <v>4</v>
      </c>
      <c r="C3" s="11" t="s">
        <v>5</v>
      </c>
      <c r="D3" s="11"/>
      <c r="E3" s="11" t="s">
        <v>6</v>
      </c>
      <c r="F3" s="11"/>
      <c r="G3" s="11" t="s">
        <v>7</v>
      </c>
      <c r="H3" s="11"/>
      <c r="I3" s="24" t="s">
        <v>8</v>
      </c>
      <c r="J3" s="25"/>
      <c r="K3" s="24" t="s">
        <v>9</v>
      </c>
      <c r="L3" s="25"/>
      <c r="M3" s="24" t="s">
        <v>10</v>
      </c>
      <c r="N3" s="25"/>
      <c r="O3" s="26" t="s">
        <v>11</v>
      </c>
      <c r="P3" s="27" t="s">
        <v>12</v>
      </c>
      <c r="Q3" s="33" t="s">
        <v>13</v>
      </c>
      <c r="R3" s="33"/>
      <c r="S3" s="33" t="s">
        <v>14</v>
      </c>
      <c r="T3" s="33"/>
    </row>
    <row r="4" s="3" customFormat="1" ht="17.4" spans="1:20">
      <c r="A4" s="12"/>
      <c r="B4" s="12"/>
      <c r="C4" s="13" t="s">
        <v>15</v>
      </c>
      <c r="D4" s="14" t="s">
        <v>16</v>
      </c>
      <c r="E4" s="13" t="s">
        <v>15</v>
      </c>
      <c r="F4" s="14" t="s">
        <v>16</v>
      </c>
      <c r="G4" s="11" t="s">
        <v>15</v>
      </c>
      <c r="H4" s="14" t="s">
        <v>16</v>
      </c>
      <c r="I4" s="13" t="s">
        <v>15</v>
      </c>
      <c r="J4" s="14" t="s">
        <v>16</v>
      </c>
      <c r="K4" s="13" t="s">
        <v>15</v>
      </c>
      <c r="L4" s="14" t="s">
        <v>16</v>
      </c>
      <c r="M4" s="13" t="s">
        <v>15</v>
      </c>
      <c r="N4" s="14" t="s">
        <v>16</v>
      </c>
      <c r="O4" s="28"/>
      <c r="P4" s="29"/>
      <c r="Q4" s="13" t="s">
        <v>15</v>
      </c>
      <c r="R4" s="14" t="s">
        <v>16</v>
      </c>
      <c r="S4" s="13" t="s">
        <v>15</v>
      </c>
      <c r="T4" s="14" t="s">
        <v>16</v>
      </c>
    </row>
    <row r="5" s="3" customFormat="1" ht="17.4" spans="1:20">
      <c r="A5" s="15">
        <v>1</v>
      </c>
      <c r="B5" s="15" t="s">
        <v>17</v>
      </c>
      <c r="C5" s="16">
        <v>185</v>
      </c>
      <c r="D5" s="17">
        <v>63105</v>
      </c>
      <c r="E5" s="16">
        <v>43</v>
      </c>
      <c r="F5" s="17">
        <v>14455</v>
      </c>
      <c r="G5" s="17">
        <v>2</v>
      </c>
      <c r="H5" s="17">
        <v>700</v>
      </c>
      <c r="I5" s="16">
        <v>0</v>
      </c>
      <c r="J5" s="17">
        <v>0</v>
      </c>
      <c r="K5" s="16">
        <v>0</v>
      </c>
      <c r="L5" s="17">
        <v>0</v>
      </c>
      <c r="M5" s="17">
        <v>140</v>
      </c>
      <c r="N5" s="17">
        <v>9604</v>
      </c>
      <c r="O5" s="17">
        <f t="shared" ref="O5:O30" si="0">C5+E5+G5+I5+K5+M5</f>
        <v>370</v>
      </c>
      <c r="P5" s="17">
        <f t="shared" ref="P5:P30" si="1">D5+F5+H5+J5+L5+N5</f>
        <v>87864</v>
      </c>
      <c r="Q5" s="34">
        <f t="shared" ref="Q5:Q30" si="2">C5+E5+G5</f>
        <v>230</v>
      </c>
      <c r="R5" s="34">
        <f t="shared" ref="R5:R30" si="3">D5+F5+H5</f>
        <v>78260</v>
      </c>
      <c r="S5" s="34">
        <f t="shared" ref="S5:S30" si="4">I5+K5+M5</f>
        <v>140</v>
      </c>
      <c r="T5" s="34">
        <f t="shared" ref="T5:T30" si="5">J5+L5+N5</f>
        <v>9604</v>
      </c>
    </row>
    <row r="6" s="3" customFormat="1" ht="17.4" spans="1:20">
      <c r="A6" s="18">
        <v>2</v>
      </c>
      <c r="B6" s="18" t="s">
        <v>18</v>
      </c>
      <c r="C6" s="16">
        <v>274</v>
      </c>
      <c r="D6" s="17">
        <v>91630</v>
      </c>
      <c r="E6" s="16">
        <v>79</v>
      </c>
      <c r="F6" s="17">
        <v>25060</v>
      </c>
      <c r="G6" s="17">
        <v>2</v>
      </c>
      <c r="H6" s="17">
        <v>700</v>
      </c>
      <c r="I6" s="16">
        <v>0</v>
      </c>
      <c r="J6" s="17">
        <v>0</v>
      </c>
      <c r="K6" s="16">
        <v>0</v>
      </c>
      <c r="L6" s="17">
        <v>0</v>
      </c>
      <c r="M6" s="17">
        <v>201</v>
      </c>
      <c r="N6" s="17">
        <v>13377</v>
      </c>
      <c r="O6" s="17">
        <f t="shared" si="0"/>
        <v>556</v>
      </c>
      <c r="P6" s="17">
        <f t="shared" si="1"/>
        <v>130767</v>
      </c>
      <c r="Q6" s="34">
        <f t="shared" si="2"/>
        <v>355</v>
      </c>
      <c r="R6" s="34">
        <f t="shared" si="3"/>
        <v>117390</v>
      </c>
      <c r="S6" s="34">
        <f t="shared" si="4"/>
        <v>201</v>
      </c>
      <c r="T6" s="34">
        <f t="shared" si="5"/>
        <v>13377</v>
      </c>
    </row>
    <row r="7" s="3" customFormat="1" ht="17.4" spans="1:20">
      <c r="A7" s="15">
        <v>3</v>
      </c>
      <c r="B7" s="18" t="s">
        <v>19</v>
      </c>
      <c r="C7" s="16">
        <v>120</v>
      </c>
      <c r="D7" s="17">
        <v>41755</v>
      </c>
      <c r="E7" s="16">
        <v>73</v>
      </c>
      <c r="F7" s="17">
        <v>24745</v>
      </c>
      <c r="G7" s="17">
        <v>1</v>
      </c>
      <c r="H7" s="17">
        <v>350</v>
      </c>
      <c r="I7" s="16">
        <v>0</v>
      </c>
      <c r="J7" s="17">
        <v>0</v>
      </c>
      <c r="K7" s="16">
        <v>0</v>
      </c>
      <c r="L7" s="17">
        <v>0</v>
      </c>
      <c r="M7" s="17">
        <v>125</v>
      </c>
      <c r="N7" s="17">
        <v>8617</v>
      </c>
      <c r="O7" s="17">
        <f t="shared" si="0"/>
        <v>319</v>
      </c>
      <c r="P7" s="17">
        <f t="shared" si="1"/>
        <v>75467</v>
      </c>
      <c r="Q7" s="34">
        <f t="shared" si="2"/>
        <v>194</v>
      </c>
      <c r="R7" s="34">
        <f t="shared" si="3"/>
        <v>66850</v>
      </c>
      <c r="S7" s="34">
        <f t="shared" si="4"/>
        <v>125</v>
      </c>
      <c r="T7" s="34">
        <f t="shared" si="5"/>
        <v>8617</v>
      </c>
    </row>
    <row r="8" s="3" customFormat="1" ht="17.4" spans="1:20">
      <c r="A8" s="18">
        <v>4</v>
      </c>
      <c r="B8" s="18" t="s">
        <v>20</v>
      </c>
      <c r="C8" s="16">
        <v>112</v>
      </c>
      <c r="D8" s="17">
        <v>37485</v>
      </c>
      <c r="E8" s="16">
        <v>42</v>
      </c>
      <c r="F8" s="17">
        <v>14385</v>
      </c>
      <c r="G8" s="17">
        <v>0</v>
      </c>
      <c r="H8" s="17">
        <v>0</v>
      </c>
      <c r="I8" s="16">
        <v>0</v>
      </c>
      <c r="J8" s="17">
        <v>0</v>
      </c>
      <c r="K8" s="16">
        <v>0</v>
      </c>
      <c r="L8" s="17">
        <v>0</v>
      </c>
      <c r="M8" s="17">
        <v>86</v>
      </c>
      <c r="N8" s="17">
        <v>5810</v>
      </c>
      <c r="O8" s="17">
        <f t="shared" si="0"/>
        <v>240</v>
      </c>
      <c r="P8" s="17">
        <f t="shared" si="1"/>
        <v>57680</v>
      </c>
      <c r="Q8" s="34">
        <f t="shared" si="2"/>
        <v>154</v>
      </c>
      <c r="R8" s="34">
        <f t="shared" si="3"/>
        <v>51870</v>
      </c>
      <c r="S8" s="34">
        <f t="shared" si="4"/>
        <v>86</v>
      </c>
      <c r="T8" s="34">
        <f t="shared" si="5"/>
        <v>5810</v>
      </c>
    </row>
    <row r="9" s="3" customFormat="1" ht="17.4" spans="1:20">
      <c r="A9" s="15">
        <v>5</v>
      </c>
      <c r="B9" s="18" t="s">
        <v>21</v>
      </c>
      <c r="C9" s="16">
        <v>186</v>
      </c>
      <c r="D9" s="17">
        <v>60620</v>
      </c>
      <c r="E9" s="16">
        <v>37</v>
      </c>
      <c r="F9" s="17">
        <v>12950</v>
      </c>
      <c r="G9" s="17">
        <v>3</v>
      </c>
      <c r="H9" s="17">
        <v>1050</v>
      </c>
      <c r="I9" s="16">
        <v>0</v>
      </c>
      <c r="J9" s="17">
        <v>0</v>
      </c>
      <c r="K9" s="16">
        <v>0</v>
      </c>
      <c r="L9" s="17">
        <v>0</v>
      </c>
      <c r="M9" s="17">
        <v>118</v>
      </c>
      <c r="N9" s="17">
        <v>7700</v>
      </c>
      <c r="O9" s="17">
        <f t="shared" si="0"/>
        <v>344</v>
      </c>
      <c r="P9" s="17">
        <f t="shared" si="1"/>
        <v>82320</v>
      </c>
      <c r="Q9" s="34">
        <f t="shared" si="2"/>
        <v>226</v>
      </c>
      <c r="R9" s="34">
        <f t="shared" si="3"/>
        <v>74620</v>
      </c>
      <c r="S9" s="34">
        <f t="shared" si="4"/>
        <v>118</v>
      </c>
      <c r="T9" s="34">
        <f t="shared" si="5"/>
        <v>7700</v>
      </c>
    </row>
    <row r="10" s="3" customFormat="1" ht="17.4" spans="1:20">
      <c r="A10" s="18">
        <v>6</v>
      </c>
      <c r="B10" s="18" t="s">
        <v>22</v>
      </c>
      <c r="C10" s="16">
        <v>145</v>
      </c>
      <c r="D10" s="17">
        <v>48825</v>
      </c>
      <c r="E10" s="16">
        <v>42</v>
      </c>
      <c r="F10" s="17">
        <v>14455</v>
      </c>
      <c r="G10" s="17">
        <v>0</v>
      </c>
      <c r="H10" s="17">
        <v>0</v>
      </c>
      <c r="I10" s="16">
        <v>0</v>
      </c>
      <c r="J10" s="17">
        <v>0</v>
      </c>
      <c r="K10" s="16">
        <v>0</v>
      </c>
      <c r="L10" s="17">
        <v>0</v>
      </c>
      <c r="M10" s="17">
        <v>97</v>
      </c>
      <c r="N10" s="17">
        <v>6524</v>
      </c>
      <c r="O10" s="17">
        <f t="shared" si="0"/>
        <v>284</v>
      </c>
      <c r="P10" s="17">
        <f t="shared" si="1"/>
        <v>69804</v>
      </c>
      <c r="Q10" s="34">
        <f t="shared" si="2"/>
        <v>187</v>
      </c>
      <c r="R10" s="34">
        <f t="shared" si="3"/>
        <v>63280</v>
      </c>
      <c r="S10" s="34">
        <f t="shared" si="4"/>
        <v>97</v>
      </c>
      <c r="T10" s="34">
        <f t="shared" si="5"/>
        <v>6524</v>
      </c>
    </row>
    <row r="11" s="3" customFormat="1" ht="17.4" spans="1:20">
      <c r="A11" s="15">
        <v>7</v>
      </c>
      <c r="B11" s="18" t="s">
        <v>23</v>
      </c>
      <c r="C11" s="16">
        <v>71</v>
      </c>
      <c r="D11" s="17">
        <v>24290</v>
      </c>
      <c r="E11" s="16">
        <v>20</v>
      </c>
      <c r="F11" s="17">
        <v>6790</v>
      </c>
      <c r="G11" s="17">
        <v>0</v>
      </c>
      <c r="H11" s="17">
        <v>0</v>
      </c>
      <c r="I11" s="16">
        <v>0</v>
      </c>
      <c r="J11" s="17">
        <v>0</v>
      </c>
      <c r="K11" s="16">
        <v>0</v>
      </c>
      <c r="L11" s="17">
        <v>0</v>
      </c>
      <c r="M11" s="17">
        <v>41</v>
      </c>
      <c r="N11" s="17">
        <v>2800</v>
      </c>
      <c r="O11" s="17">
        <f t="shared" si="0"/>
        <v>132</v>
      </c>
      <c r="P11" s="17">
        <f t="shared" si="1"/>
        <v>33880</v>
      </c>
      <c r="Q11" s="34">
        <f t="shared" si="2"/>
        <v>91</v>
      </c>
      <c r="R11" s="34">
        <f t="shared" si="3"/>
        <v>31080</v>
      </c>
      <c r="S11" s="34">
        <f t="shared" si="4"/>
        <v>41</v>
      </c>
      <c r="T11" s="34">
        <f t="shared" si="5"/>
        <v>2800</v>
      </c>
    </row>
    <row r="12" s="3" customFormat="1" ht="17.4" spans="1:20">
      <c r="A12" s="18">
        <v>8</v>
      </c>
      <c r="B12" s="18" t="s">
        <v>24</v>
      </c>
      <c r="C12" s="16">
        <v>355</v>
      </c>
      <c r="D12" s="17">
        <v>121625</v>
      </c>
      <c r="E12" s="16">
        <v>85</v>
      </c>
      <c r="F12" s="17">
        <v>26915</v>
      </c>
      <c r="G12" s="17">
        <v>0</v>
      </c>
      <c r="H12" s="17">
        <v>0</v>
      </c>
      <c r="I12" s="16">
        <v>0</v>
      </c>
      <c r="J12" s="17">
        <v>0</v>
      </c>
      <c r="K12" s="16">
        <v>0</v>
      </c>
      <c r="L12" s="17">
        <v>0</v>
      </c>
      <c r="M12" s="17">
        <v>238</v>
      </c>
      <c r="N12" s="17">
        <v>15841</v>
      </c>
      <c r="O12" s="17">
        <f t="shared" si="0"/>
        <v>678</v>
      </c>
      <c r="P12" s="17">
        <f t="shared" si="1"/>
        <v>164381</v>
      </c>
      <c r="Q12" s="34">
        <f t="shared" si="2"/>
        <v>440</v>
      </c>
      <c r="R12" s="34">
        <f t="shared" si="3"/>
        <v>148540</v>
      </c>
      <c r="S12" s="34">
        <f t="shared" si="4"/>
        <v>238</v>
      </c>
      <c r="T12" s="34">
        <f t="shared" si="5"/>
        <v>15841</v>
      </c>
    </row>
    <row r="13" s="3" customFormat="1" ht="17.4" spans="1:20">
      <c r="A13" s="15">
        <v>9</v>
      </c>
      <c r="B13" s="18" t="s">
        <v>25</v>
      </c>
      <c r="C13" s="16">
        <v>270</v>
      </c>
      <c r="D13" s="17">
        <v>89670</v>
      </c>
      <c r="E13" s="16">
        <v>137</v>
      </c>
      <c r="F13" s="17">
        <v>44485</v>
      </c>
      <c r="G13" s="17">
        <v>0</v>
      </c>
      <c r="H13" s="17">
        <v>0</v>
      </c>
      <c r="I13" s="16">
        <v>0</v>
      </c>
      <c r="J13" s="17">
        <v>0</v>
      </c>
      <c r="K13" s="16">
        <v>0</v>
      </c>
      <c r="L13" s="17">
        <v>0</v>
      </c>
      <c r="M13" s="17">
        <v>234</v>
      </c>
      <c r="N13" s="17">
        <v>15120</v>
      </c>
      <c r="O13" s="17">
        <f t="shared" si="0"/>
        <v>641</v>
      </c>
      <c r="P13" s="17">
        <f t="shared" si="1"/>
        <v>149275</v>
      </c>
      <c r="Q13" s="34">
        <f t="shared" si="2"/>
        <v>407</v>
      </c>
      <c r="R13" s="34">
        <f t="shared" si="3"/>
        <v>134155</v>
      </c>
      <c r="S13" s="34">
        <f t="shared" si="4"/>
        <v>234</v>
      </c>
      <c r="T13" s="34">
        <f t="shared" si="5"/>
        <v>15120</v>
      </c>
    </row>
    <row r="14" s="3" customFormat="1" ht="17.4" spans="1:20">
      <c r="A14" s="18">
        <v>10</v>
      </c>
      <c r="B14" s="18" t="s">
        <v>26</v>
      </c>
      <c r="C14" s="16">
        <v>34</v>
      </c>
      <c r="D14" s="17">
        <v>11620</v>
      </c>
      <c r="E14" s="16">
        <v>1</v>
      </c>
      <c r="F14" s="17">
        <v>105</v>
      </c>
      <c r="G14" s="17">
        <v>0</v>
      </c>
      <c r="H14" s="17">
        <v>0</v>
      </c>
      <c r="I14" s="16">
        <v>0</v>
      </c>
      <c r="J14" s="17">
        <v>0</v>
      </c>
      <c r="K14" s="16">
        <v>0</v>
      </c>
      <c r="L14" s="17">
        <v>0</v>
      </c>
      <c r="M14" s="17">
        <v>19</v>
      </c>
      <c r="N14" s="17">
        <v>1281</v>
      </c>
      <c r="O14" s="17">
        <f t="shared" si="0"/>
        <v>54</v>
      </c>
      <c r="P14" s="17">
        <f t="shared" si="1"/>
        <v>13006</v>
      </c>
      <c r="Q14" s="34">
        <f t="shared" si="2"/>
        <v>35</v>
      </c>
      <c r="R14" s="34">
        <f t="shared" si="3"/>
        <v>11725</v>
      </c>
      <c r="S14" s="34">
        <f t="shared" si="4"/>
        <v>19</v>
      </c>
      <c r="T14" s="34">
        <f t="shared" si="5"/>
        <v>1281</v>
      </c>
    </row>
    <row r="15" s="3" customFormat="1" ht="17.4" spans="1:20">
      <c r="A15" s="15">
        <v>11</v>
      </c>
      <c r="B15" s="18" t="s">
        <v>27</v>
      </c>
      <c r="C15" s="16">
        <v>492</v>
      </c>
      <c r="D15" s="17">
        <v>169610</v>
      </c>
      <c r="E15" s="16">
        <v>137</v>
      </c>
      <c r="F15" s="17">
        <v>44660</v>
      </c>
      <c r="G15" s="17">
        <v>0</v>
      </c>
      <c r="H15" s="17">
        <v>0</v>
      </c>
      <c r="I15" s="16">
        <v>0</v>
      </c>
      <c r="J15" s="17">
        <v>0</v>
      </c>
      <c r="K15" s="16">
        <v>0</v>
      </c>
      <c r="L15" s="17">
        <v>0</v>
      </c>
      <c r="M15" s="17">
        <v>387</v>
      </c>
      <c r="N15" s="17">
        <v>26299</v>
      </c>
      <c r="O15" s="17">
        <f t="shared" si="0"/>
        <v>1016</v>
      </c>
      <c r="P15" s="17">
        <f t="shared" si="1"/>
        <v>240569</v>
      </c>
      <c r="Q15" s="34">
        <f t="shared" si="2"/>
        <v>629</v>
      </c>
      <c r="R15" s="34">
        <f t="shared" si="3"/>
        <v>214270</v>
      </c>
      <c r="S15" s="34">
        <f t="shared" si="4"/>
        <v>387</v>
      </c>
      <c r="T15" s="34">
        <f t="shared" si="5"/>
        <v>26299</v>
      </c>
    </row>
    <row r="16" s="3" customFormat="1" ht="17.4" spans="1:20">
      <c r="A16" s="18">
        <v>12</v>
      </c>
      <c r="B16" s="18" t="s">
        <v>28</v>
      </c>
      <c r="C16" s="16">
        <v>358</v>
      </c>
      <c r="D16" s="17">
        <v>119945</v>
      </c>
      <c r="E16" s="16">
        <v>56</v>
      </c>
      <c r="F16" s="17">
        <v>19600</v>
      </c>
      <c r="G16" s="17">
        <v>0</v>
      </c>
      <c r="H16" s="17">
        <v>0</v>
      </c>
      <c r="I16" s="16">
        <v>0</v>
      </c>
      <c r="J16" s="17">
        <v>0</v>
      </c>
      <c r="K16" s="16">
        <v>0</v>
      </c>
      <c r="L16" s="17">
        <v>0</v>
      </c>
      <c r="M16" s="17">
        <v>254</v>
      </c>
      <c r="N16" s="17">
        <v>16933</v>
      </c>
      <c r="O16" s="17">
        <f t="shared" si="0"/>
        <v>668</v>
      </c>
      <c r="P16" s="17">
        <f t="shared" si="1"/>
        <v>156478</v>
      </c>
      <c r="Q16" s="34">
        <f t="shared" si="2"/>
        <v>414</v>
      </c>
      <c r="R16" s="34">
        <f t="shared" si="3"/>
        <v>139545</v>
      </c>
      <c r="S16" s="34">
        <f t="shared" si="4"/>
        <v>254</v>
      </c>
      <c r="T16" s="34">
        <f t="shared" si="5"/>
        <v>16933</v>
      </c>
    </row>
    <row r="17" s="3" customFormat="1" ht="17.4" spans="1:20">
      <c r="A17" s="15">
        <v>13</v>
      </c>
      <c r="B17" s="18" t="s">
        <v>29</v>
      </c>
      <c r="C17" s="16">
        <v>415</v>
      </c>
      <c r="D17" s="17">
        <v>138915</v>
      </c>
      <c r="E17" s="16">
        <v>118</v>
      </c>
      <c r="F17" s="17">
        <v>39865</v>
      </c>
      <c r="G17" s="17">
        <v>0</v>
      </c>
      <c r="H17" s="17">
        <v>0</v>
      </c>
      <c r="I17" s="16">
        <v>0</v>
      </c>
      <c r="J17" s="17">
        <v>0</v>
      </c>
      <c r="K17" s="16">
        <v>0</v>
      </c>
      <c r="L17" s="17">
        <v>0</v>
      </c>
      <c r="M17" s="17">
        <v>294</v>
      </c>
      <c r="N17" s="17">
        <v>19341</v>
      </c>
      <c r="O17" s="17">
        <f t="shared" si="0"/>
        <v>827</v>
      </c>
      <c r="P17" s="17">
        <f t="shared" si="1"/>
        <v>198121</v>
      </c>
      <c r="Q17" s="34">
        <f t="shared" si="2"/>
        <v>533</v>
      </c>
      <c r="R17" s="34">
        <f t="shared" si="3"/>
        <v>178780</v>
      </c>
      <c r="S17" s="34">
        <f t="shared" si="4"/>
        <v>294</v>
      </c>
      <c r="T17" s="34">
        <f t="shared" si="5"/>
        <v>19341</v>
      </c>
    </row>
    <row r="18" s="3" customFormat="1" ht="17.4" spans="1:20">
      <c r="A18" s="18">
        <v>14</v>
      </c>
      <c r="B18" s="18" t="s">
        <v>30</v>
      </c>
      <c r="C18" s="16">
        <v>133</v>
      </c>
      <c r="D18" s="17">
        <v>41860</v>
      </c>
      <c r="E18" s="16">
        <v>56</v>
      </c>
      <c r="F18" s="17">
        <v>18165</v>
      </c>
      <c r="G18" s="17">
        <v>0</v>
      </c>
      <c r="H18" s="17">
        <v>0</v>
      </c>
      <c r="I18" s="16">
        <v>0</v>
      </c>
      <c r="J18" s="17">
        <v>0</v>
      </c>
      <c r="K18" s="16">
        <v>0</v>
      </c>
      <c r="L18" s="17">
        <v>0</v>
      </c>
      <c r="M18" s="17">
        <v>121</v>
      </c>
      <c r="N18" s="17">
        <v>7490</v>
      </c>
      <c r="O18" s="17">
        <f t="shared" si="0"/>
        <v>310</v>
      </c>
      <c r="P18" s="17">
        <f t="shared" si="1"/>
        <v>67515</v>
      </c>
      <c r="Q18" s="34">
        <f t="shared" si="2"/>
        <v>189</v>
      </c>
      <c r="R18" s="34">
        <f t="shared" si="3"/>
        <v>60025</v>
      </c>
      <c r="S18" s="34">
        <f t="shared" si="4"/>
        <v>121</v>
      </c>
      <c r="T18" s="34">
        <f t="shared" si="5"/>
        <v>7490</v>
      </c>
    </row>
    <row r="19" s="3" customFormat="1" ht="17.4" spans="1:20">
      <c r="A19" s="15">
        <v>15</v>
      </c>
      <c r="B19" s="18" t="s">
        <v>31</v>
      </c>
      <c r="C19" s="16">
        <v>230</v>
      </c>
      <c r="D19" s="17">
        <v>74620</v>
      </c>
      <c r="E19" s="16">
        <v>103</v>
      </c>
      <c r="F19" s="17">
        <v>35385</v>
      </c>
      <c r="G19" s="17">
        <v>2</v>
      </c>
      <c r="H19" s="17">
        <v>700</v>
      </c>
      <c r="I19" s="16">
        <v>0</v>
      </c>
      <c r="J19" s="17">
        <v>0</v>
      </c>
      <c r="K19" s="16">
        <v>0</v>
      </c>
      <c r="L19" s="17">
        <v>0</v>
      </c>
      <c r="M19" s="17">
        <v>214</v>
      </c>
      <c r="N19" s="17">
        <v>14035</v>
      </c>
      <c r="O19" s="17">
        <f t="shared" si="0"/>
        <v>549</v>
      </c>
      <c r="P19" s="17">
        <f t="shared" si="1"/>
        <v>124740</v>
      </c>
      <c r="Q19" s="34">
        <f t="shared" si="2"/>
        <v>335</v>
      </c>
      <c r="R19" s="34">
        <f t="shared" si="3"/>
        <v>110705</v>
      </c>
      <c r="S19" s="34">
        <f t="shared" si="4"/>
        <v>214</v>
      </c>
      <c r="T19" s="34">
        <f t="shared" si="5"/>
        <v>14035</v>
      </c>
    </row>
    <row r="20" s="3" customFormat="1" ht="17.4" spans="1:20">
      <c r="A20" s="18">
        <v>16</v>
      </c>
      <c r="B20" s="18" t="s">
        <v>32</v>
      </c>
      <c r="C20" s="16">
        <v>422</v>
      </c>
      <c r="D20" s="17">
        <v>129500</v>
      </c>
      <c r="E20" s="16">
        <v>561</v>
      </c>
      <c r="F20" s="17">
        <v>183960</v>
      </c>
      <c r="G20" s="17">
        <v>0</v>
      </c>
      <c r="H20" s="17">
        <v>0</v>
      </c>
      <c r="I20" s="16">
        <v>0</v>
      </c>
      <c r="J20" s="17">
        <v>0</v>
      </c>
      <c r="K20" s="16">
        <v>0</v>
      </c>
      <c r="L20" s="17">
        <v>0</v>
      </c>
      <c r="M20" s="17">
        <v>736</v>
      </c>
      <c r="N20" s="17">
        <v>46732</v>
      </c>
      <c r="O20" s="17">
        <f t="shared" si="0"/>
        <v>1719</v>
      </c>
      <c r="P20" s="17">
        <f t="shared" si="1"/>
        <v>360192</v>
      </c>
      <c r="Q20" s="34">
        <f t="shared" si="2"/>
        <v>983</v>
      </c>
      <c r="R20" s="34">
        <f t="shared" si="3"/>
        <v>313460</v>
      </c>
      <c r="S20" s="34">
        <f t="shared" si="4"/>
        <v>736</v>
      </c>
      <c r="T20" s="34">
        <f t="shared" si="5"/>
        <v>46732</v>
      </c>
    </row>
    <row r="21" s="3" customFormat="1" ht="17.4" spans="1:20">
      <c r="A21" s="15">
        <v>17</v>
      </c>
      <c r="B21" s="18" t="s">
        <v>33</v>
      </c>
      <c r="C21" s="16">
        <v>136</v>
      </c>
      <c r="D21" s="17">
        <v>47250</v>
      </c>
      <c r="E21" s="16">
        <v>80</v>
      </c>
      <c r="F21" s="17">
        <v>26530</v>
      </c>
      <c r="G21" s="17">
        <v>0</v>
      </c>
      <c r="H21" s="17">
        <v>0</v>
      </c>
      <c r="I21" s="16">
        <v>0</v>
      </c>
      <c r="J21" s="17">
        <v>0</v>
      </c>
      <c r="K21" s="16">
        <v>0</v>
      </c>
      <c r="L21" s="17">
        <v>0</v>
      </c>
      <c r="M21" s="17">
        <v>123</v>
      </c>
      <c r="N21" s="17">
        <v>8211</v>
      </c>
      <c r="O21" s="17">
        <f t="shared" si="0"/>
        <v>339</v>
      </c>
      <c r="P21" s="17">
        <f t="shared" si="1"/>
        <v>81991</v>
      </c>
      <c r="Q21" s="34">
        <f t="shared" si="2"/>
        <v>216</v>
      </c>
      <c r="R21" s="34">
        <f t="shared" si="3"/>
        <v>73780</v>
      </c>
      <c r="S21" s="34">
        <f t="shared" si="4"/>
        <v>123</v>
      </c>
      <c r="T21" s="34">
        <f t="shared" si="5"/>
        <v>8211</v>
      </c>
    </row>
    <row r="22" s="3" customFormat="1" ht="17.4" spans="1:20">
      <c r="A22" s="19">
        <v>18</v>
      </c>
      <c r="B22" s="19" t="s">
        <v>34</v>
      </c>
      <c r="C22" s="16">
        <v>176</v>
      </c>
      <c r="D22" s="17">
        <v>56070</v>
      </c>
      <c r="E22" s="16">
        <v>95</v>
      </c>
      <c r="F22" s="17">
        <v>30660</v>
      </c>
      <c r="G22" s="17">
        <v>1</v>
      </c>
      <c r="H22" s="17">
        <v>350</v>
      </c>
      <c r="I22" s="16">
        <v>0</v>
      </c>
      <c r="J22" s="17">
        <v>0</v>
      </c>
      <c r="K22" s="16">
        <v>0</v>
      </c>
      <c r="L22" s="17">
        <v>0</v>
      </c>
      <c r="M22" s="17">
        <v>152</v>
      </c>
      <c r="N22" s="17">
        <v>9604</v>
      </c>
      <c r="O22" s="17">
        <f t="shared" si="0"/>
        <v>424</v>
      </c>
      <c r="P22" s="17">
        <f t="shared" si="1"/>
        <v>96684</v>
      </c>
      <c r="Q22" s="34">
        <f t="shared" si="2"/>
        <v>272</v>
      </c>
      <c r="R22" s="34">
        <f t="shared" si="3"/>
        <v>87080</v>
      </c>
      <c r="S22" s="34">
        <f t="shared" si="4"/>
        <v>152</v>
      </c>
      <c r="T22" s="34">
        <f t="shared" si="5"/>
        <v>9604</v>
      </c>
    </row>
    <row r="23" s="3" customFormat="1" ht="17.4" spans="1:20">
      <c r="A23" s="15">
        <v>19</v>
      </c>
      <c r="B23" s="18" t="s">
        <v>35</v>
      </c>
      <c r="C23" s="16">
        <v>130</v>
      </c>
      <c r="D23" s="17">
        <v>43120</v>
      </c>
      <c r="E23" s="16">
        <v>50</v>
      </c>
      <c r="F23" s="17">
        <v>16520</v>
      </c>
      <c r="G23" s="17">
        <v>1</v>
      </c>
      <c r="H23" s="17">
        <v>350</v>
      </c>
      <c r="I23" s="16">
        <v>0</v>
      </c>
      <c r="J23" s="17">
        <v>0</v>
      </c>
      <c r="K23" s="16">
        <v>0</v>
      </c>
      <c r="L23" s="17">
        <v>0</v>
      </c>
      <c r="M23" s="17">
        <v>95</v>
      </c>
      <c r="N23" s="17">
        <v>6181</v>
      </c>
      <c r="O23" s="17">
        <f t="shared" si="0"/>
        <v>276</v>
      </c>
      <c r="P23" s="17">
        <f t="shared" si="1"/>
        <v>66171</v>
      </c>
      <c r="Q23" s="34">
        <f t="shared" si="2"/>
        <v>181</v>
      </c>
      <c r="R23" s="34">
        <f t="shared" si="3"/>
        <v>59990</v>
      </c>
      <c r="S23" s="34">
        <f t="shared" si="4"/>
        <v>95</v>
      </c>
      <c r="T23" s="34">
        <f t="shared" si="5"/>
        <v>6181</v>
      </c>
    </row>
    <row r="24" s="3" customFormat="1" ht="17.4" spans="1:20">
      <c r="A24" s="18">
        <v>20</v>
      </c>
      <c r="B24" s="18" t="s">
        <v>36</v>
      </c>
      <c r="C24" s="16">
        <v>64</v>
      </c>
      <c r="D24" s="17">
        <v>19950</v>
      </c>
      <c r="E24" s="16">
        <v>35</v>
      </c>
      <c r="F24" s="17">
        <v>11375</v>
      </c>
      <c r="G24" s="17">
        <v>0</v>
      </c>
      <c r="H24" s="17">
        <v>0</v>
      </c>
      <c r="I24" s="16">
        <v>0</v>
      </c>
      <c r="J24" s="17">
        <v>0</v>
      </c>
      <c r="K24" s="16">
        <v>0</v>
      </c>
      <c r="L24" s="17">
        <v>0</v>
      </c>
      <c r="M24" s="17">
        <v>57</v>
      </c>
      <c r="N24" s="17">
        <v>3500</v>
      </c>
      <c r="O24" s="17">
        <f t="shared" si="0"/>
        <v>156</v>
      </c>
      <c r="P24" s="17">
        <f t="shared" si="1"/>
        <v>34825</v>
      </c>
      <c r="Q24" s="34">
        <f t="shared" si="2"/>
        <v>99</v>
      </c>
      <c r="R24" s="34">
        <f t="shared" si="3"/>
        <v>31325</v>
      </c>
      <c r="S24" s="34">
        <f t="shared" si="4"/>
        <v>57</v>
      </c>
      <c r="T24" s="34">
        <f t="shared" si="5"/>
        <v>3500</v>
      </c>
    </row>
    <row r="25" s="3" customFormat="1" ht="17.4" spans="1:20">
      <c r="A25" s="15">
        <v>21</v>
      </c>
      <c r="B25" s="18" t="s">
        <v>37</v>
      </c>
      <c r="C25" s="16">
        <v>199</v>
      </c>
      <c r="D25" s="17">
        <v>67690</v>
      </c>
      <c r="E25" s="16">
        <v>60</v>
      </c>
      <c r="F25" s="17">
        <v>20720</v>
      </c>
      <c r="G25" s="17">
        <v>0</v>
      </c>
      <c r="H25" s="17">
        <v>0</v>
      </c>
      <c r="I25" s="16">
        <v>0</v>
      </c>
      <c r="J25" s="17">
        <v>0</v>
      </c>
      <c r="K25" s="16">
        <v>0</v>
      </c>
      <c r="L25" s="17">
        <v>0</v>
      </c>
      <c r="M25" s="17">
        <v>154</v>
      </c>
      <c r="N25" s="17">
        <v>10318</v>
      </c>
      <c r="O25" s="17">
        <f t="shared" si="0"/>
        <v>413</v>
      </c>
      <c r="P25" s="17">
        <f t="shared" si="1"/>
        <v>98728</v>
      </c>
      <c r="Q25" s="34">
        <f t="shared" si="2"/>
        <v>259</v>
      </c>
      <c r="R25" s="34">
        <f t="shared" si="3"/>
        <v>88410</v>
      </c>
      <c r="S25" s="34">
        <f t="shared" si="4"/>
        <v>154</v>
      </c>
      <c r="T25" s="34">
        <f t="shared" si="5"/>
        <v>10318</v>
      </c>
    </row>
    <row r="26" s="3" customFormat="1" ht="17.4" spans="1:20">
      <c r="A26" s="18">
        <v>22</v>
      </c>
      <c r="B26" s="18" t="s">
        <v>38</v>
      </c>
      <c r="C26" s="16">
        <v>153</v>
      </c>
      <c r="D26" s="17">
        <v>52885</v>
      </c>
      <c r="E26" s="16">
        <v>33</v>
      </c>
      <c r="F26" s="17">
        <v>11305</v>
      </c>
      <c r="G26" s="17">
        <v>1</v>
      </c>
      <c r="H26" s="17">
        <v>350</v>
      </c>
      <c r="I26" s="16">
        <v>0</v>
      </c>
      <c r="J26" s="17">
        <v>0</v>
      </c>
      <c r="K26" s="16">
        <v>0</v>
      </c>
      <c r="L26" s="17">
        <v>0</v>
      </c>
      <c r="M26" s="17">
        <v>105</v>
      </c>
      <c r="N26" s="17">
        <v>7196</v>
      </c>
      <c r="O26" s="17">
        <f t="shared" si="0"/>
        <v>292</v>
      </c>
      <c r="P26" s="17">
        <f t="shared" si="1"/>
        <v>71736</v>
      </c>
      <c r="Q26" s="34">
        <f t="shared" si="2"/>
        <v>187</v>
      </c>
      <c r="R26" s="34">
        <f t="shared" si="3"/>
        <v>64540</v>
      </c>
      <c r="S26" s="34">
        <f t="shared" si="4"/>
        <v>105</v>
      </c>
      <c r="T26" s="34">
        <f t="shared" si="5"/>
        <v>7196</v>
      </c>
    </row>
    <row r="27" s="3" customFormat="1" ht="17.4" spans="1:20">
      <c r="A27" s="15">
        <v>23</v>
      </c>
      <c r="B27" s="18" t="s">
        <v>39</v>
      </c>
      <c r="C27" s="16">
        <v>107</v>
      </c>
      <c r="D27" s="17">
        <v>36155</v>
      </c>
      <c r="E27" s="16">
        <v>27</v>
      </c>
      <c r="F27" s="17">
        <v>9345</v>
      </c>
      <c r="G27" s="17">
        <v>1</v>
      </c>
      <c r="H27" s="17">
        <v>350</v>
      </c>
      <c r="I27" s="16">
        <v>0</v>
      </c>
      <c r="J27" s="17">
        <v>0</v>
      </c>
      <c r="K27" s="16">
        <v>0</v>
      </c>
      <c r="L27" s="17">
        <v>0</v>
      </c>
      <c r="M27" s="17">
        <v>60</v>
      </c>
      <c r="N27" s="17">
        <v>4004</v>
      </c>
      <c r="O27" s="17">
        <f t="shared" si="0"/>
        <v>195</v>
      </c>
      <c r="P27" s="17">
        <f t="shared" si="1"/>
        <v>49854</v>
      </c>
      <c r="Q27" s="34">
        <f t="shared" si="2"/>
        <v>135</v>
      </c>
      <c r="R27" s="34">
        <f t="shared" si="3"/>
        <v>45850</v>
      </c>
      <c r="S27" s="34">
        <f t="shared" si="4"/>
        <v>60</v>
      </c>
      <c r="T27" s="34">
        <f t="shared" si="5"/>
        <v>4004</v>
      </c>
    </row>
    <row r="28" s="3" customFormat="1" ht="17.4" spans="1:20">
      <c r="A28" s="18">
        <v>24</v>
      </c>
      <c r="B28" s="18" t="s">
        <v>40</v>
      </c>
      <c r="C28" s="16">
        <v>87</v>
      </c>
      <c r="D28" s="17">
        <v>29400</v>
      </c>
      <c r="E28" s="16">
        <v>36</v>
      </c>
      <c r="F28" s="17">
        <v>11760</v>
      </c>
      <c r="G28" s="17">
        <v>0</v>
      </c>
      <c r="H28" s="17">
        <v>0</v>
      </c>
      <c r="I28" s="16">
        <v>0</v>
      </c>
      <c r="J28" s="17">
        <v>0</v>
      </c>
      <c r="K28" s="16">
        <v>0</v>
      </c>
      <c r="L28" s="17">
        <v>0</v>
      </c>
      <c r="M28" s="17">
        <v>69</v>
      </c>
      <c r="N28" s="17">
        <v>4599</v>
      </c>
      <c r="O28" s="17">
        <f t="shared" si="0"/>
        <v>192</v>
      </c>
      <c r="P28" s="17">
        <f t="shared" si="1"/>
        <v>45759</v>
      </c>
      <c r="Q28" s="34">
        <f t="shared" si="2"/>
        <v>123</v>
      </c>
      <c r="R28" s="34">
        <f t="shared" si="3"/>
        <v>41160</v>
      </c>
      <c r="S28" s="34">
        <f t="shared" si="4"/>
        <v>69</v>
      </c>
      <c r="T28" s="34">
        <f t="shared" si="5"/>
        <v>4599</v>
      </c>
    </row>
    <row r="29" s="3" customFormat="1" ht="17.4" spans="1:20">
      <c r="A29" s="15">
        <v>25</v>
      </c>
      <c r="B29" s="20" t="s">
        <v>41</v>
      </c>
      <c r="C29" s="16">
        <v>15</v>
      </c>
      <c r="D29" s="17">
        <v>5250</v>
      </c>
      <c r="E29" s="16">
        <v>0</v>
      </c>
      <c r="F29" s="17">
        <v>0</v>
      </c>
      <c r="G29" s="17">
        <v>0</v>
      </c>
      <c r="H29" s="17">
        <v>0</v>
      </c>
      <c r="I29" s="16">
        <v>0</v>
      </c>
      <c r="J29" s="17">
        <v>0</v>
      </c>
      <c r="K29" s="16">
        <v>0</v>
      </c>
      <c r="L29" s="17">
        <v>0</v>
      </c>
      <c r="M29" s="17">
        <v>7</v>
      </c>
      <c r="N29" s="17">
        <v>490</v>
      </c>
      <c r="O29" s="17">
        <f t="shared" si="0"/>
        <v>22</v>
      </c>
      <c r="P29" s="17">
        <f t="shared" si="1"/>
        <v>5740</v>
      </c>
      <c r="Q29" s="34">
        <f t="shared" si="2"/>
        <v>15</v>
      </c>
      <c r="R29" s="34">
        <f t="shared" si="3"/>
        <v>5250</v>
      </c>
      <c r="S29" s="34">
        <f t="shared" si="4"/>
        <v>7</v>
      </c>
      <c r="T29" s="34">
        <f t="shared" si="5"/>
        <v>490</v>
      </c>
    </row>
    <row r="30" s="3" customFormat="1" ht="17.4" spans="1:20">
      <c r="A30" s="18">
        <v>26</v>
      </c>
      <c r="B30" s="20" t="s">
        <v>42</v>
      </c>
      <c r="C30" s="16">
        <v>26</v>
      </c>
      <c r="D30" s="17">
        <v>8925</v>
      </c>
      <c r="E30" s="16">
        <v>0</v>
      </c>
      <c r="F30" s="17">
        <v>0</v>
      </c>
      <c r="G30" s="17">
        <v>0</v>
      </c>
      <c r="H30" s="17">
        <v>0</v>
      </c>
      <c r="I30" s="16">
        <v>0</v>
      </c>
      <c r="J30" s="17">
        <v>0</v>
      </c>
      <c r="K30" s="16">
        <v>0</v>
      </c>
      <c r="L30" s="17">
        <v>0</v>
      </c>
      <c r="M30" s="17">
        <v>13</v>
      </c>
      <c r="N30" s="17">
        <v>910</v>
      </c>
      <c r="O30" s="17">
        <f t="shared" si="0"/>
        <v>39</v>
      </c>
      <c r="P30" s="17">
        <f t="shared" si="1"/>
        <v>9835</v>
      </c>
      <c r="Q30" s="34">
        <f t="shared" si="2"/>
        <v>26</v>
      </c>
      <c r="R30" s="34">
        <f t="shared" si="3"/>
        <v>8925</v>
      </c>
      <c r="S30" s="34">
        <f t="shared" si="4"/>
        <v>13</v>
      </c>
      <c r="T30" s="34">
        <f t="shared" si="5"/>
        <v>910</v>
      </c>
    </row>
    <row r="31" s="3" customFormat="1" ht="17.4" spans="1:21">
      <c r="A31" s="18" t="s">
        <v>43</v>
      </c>
      <c r="B31" s="18"/>
      <c r="C31" s="16">
        <f t="shared" ref="C31:T31" si="6">SUM(C5:C30)</f>
        <v>4895</v>
      </c>
      <c r="D31" s="16">
        <f t="shared" si="6"/>
        <v>1631770</v>
      </c>
      <c r="E31" s="16">
        <f t="shared" si="6"/>
        <v>2006</v>
      </c>
      <c r="F31" s="16">
        <f t="shared" si="6"/>
        <v>664195</v>
      </c>
      <c r="G31" s="16">
        <f t="shared" si="6"/>
        <v>14</v>
      </c>
      <c r="H31" s="16">
        <f t="shared" si="6"/>
        <v>4900</v>
      </c>
      <c r="I31" s="16">
        <f t="shared" si="6"/>
        <v>0</v>
      </c>
      <c r="J31" s="16">
        <f t="shared" si="6"/>
        <v>0</v>
      </c>
      <c r="K31" s="16">
        <f t="shared" si="6"/>
        <v>0</v>
      </c>
      <c r="L31" s="16">
        <f t="shared" si="6"/>
        <v>0</v>
      </c>
      <c r="M31" s="16">
        <f t="shared" si="6"/>
        <v>4140</v>
      </c>
      <c r="N31" s="16">
        <f t="shared" si="6"/>
        <v>272517</v>
      </c>
      <c r="O31" s="16">
        <f t="shared" si="6"/>
        <v>11055</v>
      </c>
      <c r="P31" s="16">
        <f t="shared" si="6"/>
        <v>2573382</v>
      </c>
      <c r="Q31" s="16">
        <f t="shared" si="6"/>
        <v>6915</v>
      </c>
      <c r="R31" s="16">
        <f t="shared" si="6"/>
        <v>2300865</v>
      </c>
      <c r="S31" s="16">
        <f t="shared" si="6"/>
        <v>4140</v>
      </c>
      <c r="T31" s="16">
        <f t="shared" si="6"/>
        <v>272517</v>
      </c>
      <c r="U31" s="35"/>
    </row>
    <row r="32" s="4" customFormat="1" ht="21" customHeight="1" spans="1:20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30"/>
      <c r="L32" s="21"/>
      <c r="M32" s="21"/>
      <c r="N32" s="21"/>
      <c r="O32" s="21"/>
      <c r="P32" s="21"/>
      <c r="Q32" s="21"/>
      <c r="R32" s="21"/>
      <c r="S32" s="21"/>
      <c r="T32" s="21"/>
    </row>
    <row r="33" s="4" customFormat="1" ht="31" customHeight="1" spans="1:20">
      <c r="A33" s="22" t="s">
        <v>44</v>
      </c>
      <c r="B33" s="22"/>
      <c r="C33" s="23"/>
      <c r="D33" s="22"/>
      <c r="E33" s="23"/>
      <c r="F33" s="22"/>
      <c r="G33" s="22"/>
      <c r="H33" s="22"/>
      <c r="I33" s="23"/>
      <c r="J33" s="22"/>
      <c r="K33" s="23"/>
      <c r="L33" s="22"/>
      <c r="M33" s="22"/>
      <c r="N33" s="22"/>
      <c r="O33" s="22"/>
      <c r="P33" s="22"/>
      <c r="Q33" s="22"/>
      <c r="R33" s="22"/>
      <c r="S33" s="22"/>
      <c r="T33" s="22"/>
    </row>
    <row r="34" s="4" customFormat="1" ht="31" customHeight="1" spans="1:20">
      <c r="A34" s="22" t="s">
        <v>45</v>
      </c>
      <c r="B34" s="22"/>
      <c r="C34" s="23"/>
      <c r="D34" s="22"/>
      <c r="E34" s="23"/>
      <c r="F34" s="22"/>
      <c r="G34" s="22"/>
      <c r="H34" s="22"/>
      <c r="I34" s="23"/>
      <c r="J34" s="22"/>
      <c r="K34" s="23"/>
      <c r="L34" s="22"/>
      <c r="M34" s="22"/>
      <c r="N34" s="22"/>
      <c r="O34" s="22"/>
      <c r="P34" s="22"/>
      <c r="Q34" s="22"/>
      <c r="R34" s="22"/>
      <c r="S34" s="22"/>
      <c r="T34" s="22"/>
    </row>
    <row r="35" s="4" customFormat="1" ht="31" customHeight="1" spans="3:17">
      <c r="C35" s="5"/>
      <c r="E35" s="5"/>
      <c r="I35" s="31"/>
      <c r="K35" s="5"/>
      <c r="Q35" s="6"/>
    </row>
    <row r="36" s="4" customFormat="1" ht="15.6" spans="3:17">
      <c r="C36" s="5"/>
      <c r="E36" s="5"/>
      <c r="I36" s="31"/>
      <c r="K36" s="5"/>
      <c r="Q36" s="6"/>
    </row>
    <row r="37" s="4" customFormat="1" ht="15.6" spans="3:17">
      <c r="C37" s="5"/>
      <c r="E37" s="5"/>
      <c r="I37" s="31"/>
      <c r="K37" s="5"/>
      <c r="Q37" s="6"/>
    </row>
    <row r="38" s="4" customFormat="1" ht="15.6" spans="3:17">
      <c r="C38" s="5"/>
      <c r="E38" s="5"/>
      <c r="I38" s="31"/>
      <c r="K38" s="5"/>
      <c r="Q38" s="6"/>
    </row>
    <row r="39" s="4" customFormat="1" ht="15.6" spans="3:17">
      <c r="C39" s="5"/>
      <c r="E39" s="5"/>
      <c r="I39" s="31"/>
      <c r="K39" s="5"/>
      <c r="Q39" s="6"/>
    </row>
    <row r="40" s="4" customFormat="1" ht="15.6" spans="3:17">
      <c r="C40" s="5"/>
      <c r="E40" s="5"/>
      <c r="I40" s="31"/>
      <c r="K40" s="5"/>
      <c r="Q40" s="6"/>
    </row>
    <row r="41" s="4" customFormat="1" ht="15.6" spans="3:17">
      <c r="C41" s="5"/>
      <c r="E41" s="5"/>
      <c r="I41" s="31"/>
      <c r="K41" s="5"/>
      <c r="Q41" s="6"/>
    </row>
    <row r="42" s="4" customFormat="1" ht="15.6" spans="3:17">
      <c r="C42" s="5"/>
      <c r="E42" s="5"/>
      <c r="I42" s="31"/>
      <c r="K42" s="5"/>
      <c r="Q42" s="6"/>
    </row>
    <row r="43" s="4" customFormat="1" ht="15.6" spans="3:17">
      <c r="C43" s="5"/>
      <c r="E43" s="5"/>
      <c r="I43" s="31"/>
      <c r="K43" s="5"/>
      <c r="Q43" s="6"/>
    </row>
    <row r="44" s="4" customFormat="1" ht="15.6" spans="3:17">
      <c r="C44" s="5"/>
      <c r="E44" s="5"/>
      <c r="I44" s="31"/>
      <c r="K44" s="5"/>
      <c r="Q44" s="6"/>
    </row>
    <row r="45" s="4" customFormat="1" ht="15.6" spans="3:17">
      <c r="C45" s="5"/>
      <c r="E45" s="5"/>
      <c r="I45" s="31"/>
      <c r="K45" s="5"/>
      <c r="Q45" s="6"/>
    </row>
    <row r="46" s="4" customFormat="1" ht="15.6" spans="3:17">
      <c r="C46" s="5"/>
      <c r="E46" s="5"/>
      <c r="I46" s="31"/>
      <c r="K46" s="5"/>
      <c r="Q46" s="6"/>
    </row>
    <row r="47" s="4" customFormat="1" ht="15.6" spans="3:17">
      <c r="C47" s="5"/>
      <c r="E47" s="5"/>
      <c r="I47" s="31"/>
      <c r="K47" s="5"/>
      <c r="Q47" s="6"/>
    </row>
    <row r="48" s="4" customFormat="1" ht="15.6" spans="3:17">
      <c r="C48" s="5"/>
      <c r="E48" s="5"/>
      <c r="I48" s="31"/>
      <c r="K48" s="5"/>
      <c r="Q48" s="6"/>
    </row>
    <row r="49" s="4" customFormat="1" ht="15.6" spans="3:17">
      <c r="C49" s="5"/>
      <c r="E49" s="5"/>
      <c r="I49" s="31"/>
      <c r="K49" s="5"/>
      <c r="Q49" s="6"/>
    </row>
    <row r="50" s="4" customFormat="1" ht="15.6" spans="3:17">
      <c r="C50" s="5"/>
      <c r="E50" s="5"/>
      <c r="I50" s="31"/>
      <c r="K50" s="5"/>
      <c r="Q50" s="6"/>
    </row>
    <row r="51" s="4" customFormat="1" ht="15.6" spans="3:17">
      <c r="C51" s="5"/>
      <c r="E51" s="5"/>
      <c r="I51" s="31"/>
      <c r="K51" s="5"/>
      <c r="Q51" s="6"/>
    </row>
    <row r="52" s="4" customFormat="1" ht="15.6" spans="3:17">
      <c r="C52" s="5"/>
      <c r="E52" s="5"/>
      <c r="I52" s="31"/>
      <c r="K52" s="5"/>
      <c r="Q52" s="6"/>
    </row>
    <row r="53" s="4" customFormat="1" spans="3:17">
      <c r="C53" s="5"/>
      <c r="E53" s="5"/>
      <c r="I53" s="32"/>
      <c r="K53" s="5"/>
      <c r="Q53" s="6"/>
    </row>
    <row r="54" s="4" customFormat="1" spans="3:17">
      <c r="C54" s="5"/>
      <c r="E54" s="5"/>
      <c r="I54" s="32"/>
      <c r="K54" s="5"/>
      <c r="Q54" s="6"/>
    </row>
    <row r="55" s="4" customFormat="1" spans="3:17">
      <c r="C55" s="5"/>
      <c r="E55" s="5"/>
      <c r="I55" s="32"/>
      <c r="K55" s="5"/>
      <c r="Q55" s="6"/>
    </row>
    <row r="56" s="4" customFormat="1" spans="3:16384">
      <c r="C56" s="5"/>
      <c r="E56" s="5"/>
      <c r="I56" s="5"/>
      <c r="K56" s="5"/>
      <c r="Q56" s="6"/>
      <c r="XFB56"/>
      <c r="XFC56"/>
      <c r="XFD56"/>
    </row>
    <row r="57" s="4" customFormat="1" spans="3:16384">
      <c r="C57" s="5"/>
      <c r="E57" s="5"/>
      <c r="I57" s="5"/>
      <c r="K57" s="5"/>
      <c r="Q57" s="6"/>
      <c r="XFB57"/>
      <c r="XFC57"/>
      <c r="XFD57"/>
    </row>
  </sheetData>
  <sortState ref="A5:V30">
    <sortCondition ref="A5:A30"/>
  </sortState>
  <mergeCells count="18">
    <mergeCell ref="A1:T1"/>
    <mergeCell ref="Q2:T2"/>
    <mergeCell ref="C3:D3"/>
    <mergeCell ref="E3:F3"/>
    <mergeCell ref="G3:H3"/>
    <mergeCell ref="I3:J3"/>
    <mergeCell ref="K3:L3"/>
    <mergeCell ref="M3:N3"/>
    <mergeCell ref="Q3:R3"/>
    <mergeCell ref="S3:T3"/>
    <mergeCell ref="A31:B31"/>
    <mergeCell ref="A32:T32"/>
    <mergeCell ref="A33:T33"/>
    <mergeCell ref="A34:T34"/>
    <mergeCell ref="A3:A4"/>
    <mergeCell ref="B3:B4"/>
    <mergeCell ref="O3:O4"/>
    <mergeCell ref="P3:P4"/>
  </mergeCells>
  <printOptions horizontalCentered="1" verticalCentered="1"/>
  <pageMargins left="0" right="0" top="0" bottom="0" header="0.511805555555556" footer="0"/>
  <pageSetup paperSize="9" scale="84" fitToWidth="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2006-09-13T11:21:00Z</dcterms:created>
  <cp:lastPrinted>2020-11-11T01:05:00Z</cp:lastPrinted>
  <dcterms:modified xsi:type="dcterms:W3CDTF">2021-11-15T02:43:13Z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9A3BD0916A5843D7978528770D6B98E3</vt:lpwstr>
  </property>
</Properties>
</file>