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<sst xmlns="http://schemas.openxmlformats.org/spreadsheetml/2006/main" count="37" uniqueCount="32">
  <si>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r>
      <rPr>
        <sz val="20"/>
        <color theme="1"/>
        <rFont val="宋体"/>
        <charset val="134"/>
        <scheme val="minor"/>
      </rPr>
      <t xml:space="preserve">      </t>
    </r>
    <r>
      <rPr>
        <b/>
        <sz val="20"/>
        <color theme="1"/>
        <rFont val="宋体"/>
        <charset val="134"/>
        <scheme val="minor"/>
      </rPr>
      <t xml:space="preserve"> 2024年度福州市粮食生产社会化服务补助汇总表</t>
    </r>
  </si>
  <si>
    <t>序号</t>
  </si>
  <si>
    <t>服务主体名称</t>
  </si>
  <si>
    <t xml:space="preserve"> 服务主体负责人</t>
  </si>
  <si>
    <t>服务主体所在地</t>
  </si>
  <si>
    <r>
      <rPr>
        <sz val="14"/>
        <color theme="1"/>
        <rFont val="仿宋"/>
        <charset val="134"/>
      </rPr>
      <t>补助情况：标准</t>
    </r>
    <r>
      <rPr>
        <sz val="14"/>
        <color theme="1"/>
        <rFont val="Arial"/>
        <charset val="134"/>
      </rPr>
      <t>≥</t>
    </r>
    <r>
      <rPr>
        <sz val="14"/>
        <color theme="1"/>
        <rFont val="仿宋"/>
        <charset val="134"/>
      </rPr>
      <t>2000亩</t>
    </r>
  </si>
  <si>
    <t>服务作物种类</t>
  </si>
  <si>
    <t>服务总面积  （亩）</t>
  </si>
  <si>
    <t>服务内容及面积
（单位：亩）</t>
  </si>
  <si>
    <t>补助资金（元）</t>
  </si>
  <si>
    <t>其中：市级补助资金（元）</t>
  </si>
  <si>
    <t>其中：县级补助资（元）</t>
  </si>
  <si>
    <t>机耕</t>
  </si>
  <si>
    <t>机播</t>
  </si>
  <si>
    <t>机收</t>
  </si>
  <si>
    <t>机防</t>
  </si>
  <si>
    <t>福清市云盛家庭农场</t>
  </si>
  <si>
    <t>马亚九</t>
  </si>
  <si>
    <t>海口镇东阁新村</t>
  </si>
  <si>
    <t>水稻</t>
  </si>
  <si>
    <t>福清市聚力农机农民专业合作社</t>
  </si>
  <si>
    <t>严芝新</t>
  </si>
  <si>
    <t>江镜镇岸兜村</t>
  </si>
  <si>
    <t>福清市青飞飞防科技有限公司</t>
  </si>
  <si>
    <t>俞鸿英</t>
  </si>
  <si>
    <t>海口镇梧屿村</t>
  </si>
  <si>
    <t>福清市昌义家庭农场</t>
  </si>
  <si>
    <t>王昌义</t>
  </si>
  <si>
    <t>上迳镇下井村</t>
  </si>
  <si>
    <t>福清市信农农机农民专业合作社</t>
  </si>
  <si>
    <t>张宝钦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</si>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</sst>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4"/>
  <sheetViews>
    <sheetView tabSelected="1" workbookViewId="0">
      <selection activeCell="H9" sqref="H9"/>
    </sheetView>
  </sheetViews>
  <sheetFormatPr defaultColWidth="9" defaultRowHeight="13.5"/>
  <cols>
    <col min="1" max="1" width="5.25" customWidth="1"/>
    <col min="2" max="2" width="21.125" customWidth="1"/>
    <col min="3" max="3" width="9.5" customWidth="1"/>
    <col min="4" max="4" width="17.5" customWidth="1"/>
    <col min="5" max="5" width="9.75" customWidth="1"/>
    <col min="6" max="6" width="10.625" customWidth="1"/>
    <col min="7" max="7" width="10" customWidth="1"/>
    <col min="8" max="8" width="8.375" customWidth="1"/>
    <col min="9" max="9" width="9.5" customWidth="1"/>
    <col min="10" max="10" width="6.625" customWidth="1"/>
    <col min="11" max="11" width="6.875" customWidth="1"/>
    <col min="12" max="12" width="6.25" customWidth="1"/>
    <col min="13" max="13" width="9.5" customWidth="1"/>
    <col min="19" max="19" width="12.125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/>
      <c r="G2" s="6"/>
      <c r="H2" s="4" t="s">
        <v>6</v>
      </c>
      <c r="I2" s="4" t="s">
        <v>7</v>
      </c>
      <c r="J2" s="7" t="s">
        <v>8</v>
      </c>
      <c r="K2" s="7"/>
      <c r="L2" s="7"/>
      <c r="M2" s="7"/>
    </row>
    <row r="3" ht="49" customHeight="1" spans="1:13">
      <c r="A3" s="3"/>
      <c r="B3" s="3"/>
      <c r="C3" s="4"/>
      <c r="D3" s="4"/>
      <c r="E3" s="8" t="s">
        <v>9</v>
      </c>
      <c r="F3" s="9" t="s">
        <v>10</v>
      </c>
      <c r="G3" s="9" t="s">
        <v>11</v>
      </c>
      <c r="H3" s="4"/>
      <c r="I3" s="4"/>
      <c r="J3" s="7" t="s">
        <v>12</v>
      </c>
      <c r="K3" s="7" t="s">
        <v>13</v>
      </c>
      <c r="L3" s="7" t="s">
        <v>14</v>
      </c>
      <c r="M3" s="7" t="s">
        <v>15</v>
      </c>
    </row>
    <row r="4" ht="37.5" spans="1:13">
      <c r="A4" s="3">
        <v>1</v>
      </c>
      <c r="B4" s="7" t="s">
        <v>16</v>
      </c>
      <c r="C4" s="10" t="s">
        <v>17</v>
      </c>
      <c r="D4" s="11" t="s">
        <v>18</v>
      </c>
      <c r="E4" s="12">
        <v>50000</v>
      </c>
      <c r="F4" s="13">
        <f t="shared" ref="F4:F9" si="0">E4/2</f>
        <v>25000</v>
      </c>
      <c r="G4" s="13">
        <v>25000</v>
      </c>
      <c r="H4" s="13" t="s">
        <v>19</v>
      </c>
      <c r="I4" s="14">
        <f t="shared" ref="I4:I9" si="1">M4+L4+K4+J4</f>
        <v>2004.31</v>
      </c>
      <c r="J4" s="3"/>
      <c r="K4" s="3"/>
      <c r="L4" s="3"/>
      <c r="M4" s="3">
        <v>2004.31</v>
      </c>
    </row>
    <row r="5" ht="37.5" spans="1:13">
      <c r="A5" s="3">
        <v>2</v>
      </c>
      <c r="B5" s="7" t="s">
        <v>20</v>
      </c>
      <c r="C5" s="10" t="s">
        <v>21</v>
      </c>
      <c r="D5" s="10" t="s">
        <v>22</v>
      </c>
      <c r="E5" s="14">
        <v>50000</v>
      </c>
      <c r="F5" s="13">
        <f t="shared" si="0"/>
        <v>25000</v>
      </c>
      <c r="G5" s="15">
        <v>25000</v>
      </c>
      <c r="H5" s="15" t="s">
        <v>19</v>
      </c>
      <c r="I5" s="14">
        <f t="shared" si="1"/>
        <v>2608</v>
      </c>
      <c r="J5" s="7">
        <v>758</v>
      </c>
      <c r="K5" s="7">
        <v>1850</v>
      </c>
      <c r="L5" s="3"/>
      <c r="M5" s="3"/>
    </row>
    <row r="6" ht="37.5" spans="1:13">
      <c r="A6" s="3">
        <v>3</v>
      </c>
      <c r="B6" s="7" t="s">
        <v>23</v>
      </c>
      <c r="C6" s="3" t="s">
        <v>24</v>
      </c>
      <c r="D6" s="3" t="s">
        <v>25</v>
      </c>
      <c r="E6" s="3">
        <v>50000</v>
      </c>
      <c r="F6" s="13">
        <f t="shared" si="0"/>
        <v>25000</v>
      </c>
      <c r="G6" s="15">
        <v>25000</v>
      </c>
      <c r="H6" s="15" t="s">
        <v>19</v>
      </c>
      <c r="I6" s="14">
        <f t="shared" si="1"/>
        <v>2019</v>
      </c>
      <c r="J6" s="3"/>
      <c r="K6" s="3"/>
      <c r="L6" s="3"/>
      <c r="M6" s="3">
        <v>2019</v>
      </c>
    </row>
    <row r="7" ht="37.5" spans="1:13">
      <c r="A7" s="3">
        <v>4</v>
      </c>
      <c r="B7" s="7" t="s">
        <v>26</v>
      </c>
      <c r="C7" s="10" t="s">
        <v>27</v>
      </c>
      <c r="D7" s="10" t="s">
        <v>28</v>
      </c>
      <c r="E7" s="14">
        <v>50000</v>
      </c>
      <c r="F7" s="13">
        <f t="shared" si="0"/>
        <v>25000</v>
      </c>
      <c r="G7" s="15">
        <v>25000</v>
      </c>
      <c r="H7" s="15" t="s">
        <v>19</v>
      </c>
      <c r="I7" s="14">
        <f t="shared" si="1"/>
        <v>2741</v>
      </c>
      <c r="J7" s="3"/>
      <c r="K7" s="3"/>
      <c r="L7" s="3"/>
      <c r="M7" s="3">
        <v>2741</v>
      </c>
    </row>
    <row r="8" s="1" customFormat="1" ht="37.5" spans="1:13">
      <c r="A8" s="3">
        <v>5</v>
      </c>
      <c r="B8" s="7" t="s">
        <v>29</v>
      </c>
      <c r="C8" s="10" t="s">
        <v>30</v>
      </c>
      <c r="D8" s="16" t="s">
        <v>25</v>
      </c>
      <c r="E8" s="17">
        <v>50000</v>
      </c>
      <c r="F8" s="13">
        <f t="shared" si="0"/>
        <v>25000</v>
      </c>
      <c r="G8" s="18">
        <v>25000</v>
      </c>
      <c r="H8" s="18" t="s">
        <v>19</v>
      </c>
      <c r="I8" s="14">
        <f t="shared" si="1"/>
        <v>2072</v>
      </c>
      <c r="J8" s="3"/>
      <c r="K8" s="3"/>
      <c r="L8" s="3">
        <v>178</v>
      </c>
      <c r="M8" s="3">
        <v>1894</v>
      </c>
    </row>
    <row r="9" ht="18.75" spans="1:13">
      <c r="A9" s="15" t="s">
        <v>31</v>
      </c>
      <c r="B9" s="19"/>
      <c r="C9" s="19"/>
      <c r="D9" s="20"/>
      <c r="E9" s="3">
        <v>250000</v>
      </c>
      <c r="F9" s="13">
        <f t="shared" si="0"/>
        <v>125000</v>
      </c>
      <c r="G9" s="3">
        <v>125000</v>
      </c>
      <c r="H9" s="3"/>
      <c r="I9" s="14">
        <f t="shared" si="1"/>
        <v>11444.31</v>
      </c>
      <c r="J9" s="3">
        <f>SUM(J4:J8)</f>
        <v>758</v>
      </c>
      <c r="K9" s="3">
        <f>SUM(K4:K8)</f>
        <v>1850</v>
      </c>
      <c r="L9" s="3">
        <f>SUM(L4:L8)</f>
        <v>178</v>
      </c>
      <c r="M9" s="3">
        <f>SUM(M4:M8)</f>
        <v>8658.31</v>
      </c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4" spans="1:13">
      <c r="J14" s="1"/>
      <c r="K14" s="1"/>
      <c r="L14" s="1"/>
      <c r="M14" s="1"/>
    </row>
  </sheetData>
  <mergeCells count="10">
    <mergeCell ref="A1:M1"/>
    <mergeCell ref="E2:G2"/>
    <mergeCell ref="J2:M2"/>
    <mergeCell ref="A9:D9"/>
    <mergeCell ref="A2:A3"/>
    <mergeCell ref="B2:B3"/>
    <mergeCell ref="C2:C3"/>
    <mergeCell ref="D2:D3"/>
    <mergeCell ref="H2:H3"/>
    <mergeCell ref="I2:I3"/>
  </mergeCells>
  <conditionalFormatting sqref="B4:B8">
    <cfRule type="duplicateValues" dxfId="0" priority="1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流年</cp:lastModifiedBy>
  <dcterms:created xsi:type="dcterms:W3CDTF">2006-09-13T11:21:00Z</dcterms:created>
  <dcterms:modified xsi:type="dcterms:W3CDTF">2025-11-21T09:21:49Z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E0D0BF9309E54E848F01C77312E3828C_12</vt:lpwstr>
  </property>
</Properties>
</file>