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</sheets>
  <definedNames>
    <definedName name="_xlnm._FilterDatabase" localSheetId="1" hidden="1">Sheet2!$A$1:$C$18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<sst xmlns="http://schemas.openxmlformats.org/spreadsheetml/2006/main" count="135" uniqueCount="130">
  <si>
    <t>附件1</t>
  </si>
  <si>
    <t>2026年特色现代农业发展专项资金分配表</t>
  </si>
  <si>
    <t xml:space="preserve">           单位：万元</t>
  </si>
  <si>
    <t>省 、市、县（区）</t>
  </si>
  <si>
    <t>金额</t>
  </si>
  <si>
    <t>农机购置补贴</t>
  </si>
  <si>
    <t>设施农业温室大棚</t>
  </si>
  <si>
    <t>农业种质资源保护与利用</t>
  </si>
  <si>
    <t>农作物品种试验鉴定示范</t>
  </si>
  <si>
    <t>优质稻品种示范推广</t>
  </si>
  <si>
    <t>农村种养业科技项目</t>
  </si>
  <si>
    <t>全省合计</t>
  </si>
  <si>
    <t>福州市小计</t>
  </si>
  <si>
    <t>福州市本级</t>
  </si>
  <si>
    <t>马尾区</t>
  </si>
  <si>
    <t>闽侯县</t>
  </si>
  <si>
    <t>连江县</t>
  </si>
  <si>
    <t>罗源县</t>
  </si>
  <si>
    <t>红茶新工艺生产技术研究与推广</t>
  </si>
  <si>
    <t>闽清县</t>
  </si>
  <si>
    <t>永泰县</t>
  </si>
  <si>
    <t>福清市</t>
  </si>
  <si>
    <t>长乐区</t>
  </si>
  <si>
    <t>平潭综合
实验区</t>
  </si>
  <si>
    <t>厦门市小计</t>
  </si>
  <si>
    <t>翔安区</t>
  </si>
  <si>
    <t>莆田市小计</t>
  </si>
  <si>
    <t>莆田市本级</t>
  </si>
  <si>
    <t>城厢区</t>
  </si>
  <si>
    <t>涵江区</t>
  </si>
  <si>
    <t>荔城区</t>
  </si>
  <si>
    <t>仙游县</t>
  </si>
  <si>
    <t>三明市小计</t>
  </si>
  <si>
    <t>三明市本级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</si>
  <si>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</si>
  <si>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</si>
  <si>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</si>
  <si>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</si>
  <si>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</si>
  <si>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</si>
  <si>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</si>
  <si>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</si>
  <si>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</si>
  <si>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</si>
  <si>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</si>
  <si>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泉州市小计</t>
  </si>
  <si>
    <t>泉州市本级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</si>
  <si>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</si>
  <si>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</si>
  <si>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</si>
  <si>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</si>
  <si>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</si>
  <si>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</si>
  <si>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</si>
  <si>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漳州市小计</t>
  </si>
  <si>
    <t>漳州市本级</t>
  </si>
  <si>
    <t>芗城区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</si>
  <si>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</si>
  <si>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</si>
  <si>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</si>
  <si>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</si>
  <si>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</si>
  <si>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</si>
  <si>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</si>
  <si>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</si>
  <si>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台商投资区</t>
  </si>
  <si>
    <t>古雷港经济
开发区</t>
  </si>
  <si>
    <t>龙海区</t>
  </si>
  <si>
    <t>南平市小计</t>
  </si>
  <si>
    <t>南平市本级</t>
  </si>
  <si>
    <t>延平区</t>
  </si>
  <si>
    <t>顺昌县</t>
  </si>
  <si>
    <t>浦城县</t>
  </si>
  <si>
    <t>葛根新品种引育及绿色高效安全种植与产业化开发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</si>
  <si>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</si>
  <si>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</si>
  <si>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</si>
  <si>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</si>
  <si>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</si>
  <si>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</si>
  <si>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</si>
  <si>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龙岩市小计</t>
  </si>
  <si>
    <t>龙岩市本级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</si>
  <si>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</si>
  <si>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</si>
  <si>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</si>
  <si>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</si>
  <si>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</si>
  <si>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</si>
  <si>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</si>
  <si>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宁德市小计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</si>
  <si>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</si>
  <si>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</si>
  <si>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</si>
  <si>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</si>
  <si>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</si>
  <si>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</si>
  <si>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</si>
  <si>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</si>
  <si>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</si>
  <si>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</si>
  <si>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农作物、农业微生物种质资源库（圃）</t>
  </si>
  <si>
    <r>
      <rPr>
        <b/>
        <sz val="16"/>
        <color rgb="FF000000"/>
        <rFont val="仿宋_GB2312"/>
        <charset val="134"/>
      </rPr>
      <t>名称</t>
    </r>
  </si>
  <si>
    <r>
      <rPr>
        <b/>
        <sz val="16"/>
        <color rgb="FF000000"/>
        <rFont val="仿宋_GB2312"/>
        <charset val="134"/>
      </rPr>
      <t>依托单位</t>
    </r>
  </si>
  <si>
    <t>补助金额</t>
  </si>
  <si>
    <r>
      <rPr>
        <sz val="16"/>
        <color rgb="FF000000"/>
        <rFont val="仿宋_GB2312"/>
        <charset val="134"/>
      </rPr>
      <t>福建省稻种质资源库</t>
    </r>
  </si>
  <si>
    <r>
      <rPr>
        <sz val="16"/>
        <color rgb="FF000000"/>
        <rFont val="仿宋_GB2312"/>
        <charset val="134"/>
      </rPr>
      <t>福建省农业科学院水稻研究所</t>
    </r>
  </si>
  <si>
    <r>
      <rPr>
        <sz val="16"/>
        <color rgb="FF000000"/>
        <rFont val="仿宋_GB2312"/>
        <charset val="134"/>
      </rPr>
      <t>福建省特色旱作物种质资源库</t>
    </r>
  </si>
  <si>
    <r>
      <rPr>
        <sz val="16"/>
        <color rgb="FF000000"/>
        <rFont val="仿宋_GB2312"/>
        <charset val="134"/>
      </rPr>
      <t>福建省农业科学院作物研究所</t>
    </r>
  </si>
  <si>
    <r>
      <rPr>
        <sz val="16"/>
        <color rgb="FF000000"/>
        <rFont val="仿宋_GB2312"/>
        <charset val="134"/>
      </rPr>
      <t>福建省薯类种质资源圃</t>
    </r>
  </si>
  <si>
    <r>
      <rPr>
        <sz val="16"/>
        <color rgb="FF000000"/>
        <rFont val="仿宋_GB2312"/>
        <charset val="134"/>
      </rPr>
      <t>福建省茶种质资源圃</t>
    </r>
  </si>
  <si>
    <r>
      <rPr>
        <sz val="16"/>
        <color rgb="FF000000"/>
        <rFont val="仿宋_GB2312"/>
        <charset val="134"/>
      </rPr>
      <t>福建省农业科学院茶叶研究所</t>
    </r>
  </si>
  <si>
    <r>
      <rPr>
        <sz val="16"/>
        <color rgb="FF000000"/>
        <rFont val="仿宋_GB2312"/>
        <charset val="134"/>
      </rPr>
      <t>福建省落叶果树种质资源圃</t>
    </r>
  </si>
  <si>
    <r>
      <rPr>
        <sz val="16"/>
        <color rgb="FF000000"/>
        <rFont val="仿宋_GB2312"/>
        <charset val="134"/>
      </rPr>
      <t>福建省农业科学院果树研究所</t>
    </r>
  </si>
  <si>
    <r>
      <rPr>
        <sz val="16"/>
        <color rgb="FF000000"/>
        <rFont val="仿宋_GB2312"/>
        <charset val="134"/>
      </rPr>
      <t>福建省特色果树种质资源圃</t>
    </r>
  </si>
  <si>
    <r>
      <rPr>
        <sz val="16"/>
        <color rgb="FF000000"/>
        <rFont val="仿宋_GB2312"/>
        <charset val="134"/>
      </rPr>
      <t>福建省瓜果类蔬菜种质资源库</t>
    </r>
  </si>
  <si>
    <r>
      <rPr>
        <sz val="16"/>
        <color rgb="FF000000"/>
        <rFont val="仿宋_GB2312"/>
        <charset val="134"/>
      </rPr>
      <t>福建省叶菜类蔬菜种质资源库</t>
    </r>
  </si>
  <si>
    <r>
      <rPr>
        <sz val="16"/>
        <color rgb="FF000000"/>
        <rFont val="仿宋_GB2312"/>
        <charset val="134"/>
      </rPr>
      <t>福州市蔬菜科学研究所</t>
    </r>
  </si>
  <si>
    <r>
      <rPr>
        <sz val="16"/>
        <color rgb="FF000000"/>
        <rFont val="仿宋_GB2312"/>
        <charset val="134"/>
      </rPr>
      <t>福建省热带作物种质资源圃</t>
    </r>
  </si>
  <si>
    <r>
      <rPr>
        <sz val="16"/>
        <color rgb="FF000000"/>
        <rFont val="仿宋_GB2312"/>
        <charset val="134"/>
      </rPr>
      <t>福建省热带作物科学研究所</t>
    </r>
  </si>
  <si>
    <r>
      <rPr>
        <sz val="16"/>
        <color rgb="FF000000"/>
        <rFont val="仿宋_GB2312"/>
        <charset val="134"/>
      </rPr>
      <t>福建省药用植物种质资源圃</t>
    </r>
  </si>
  <si>
    <r>
      <rPr>
        <sz val="16"/>
        <color rgb="FF000000"/>
        <rFont val="仿宋_GB2312"/>
        <charset val="134"/>
      </rPr>
      <t>福建省绿肥种质资源库</t>
    </r>
  </si>
  <si>
    <t>福建省农业科学院资源环境与土壤肥料研究所</t>
  </si>
  <si>
    <r>
      <rPr>
        <sz val="16"/>
        <color rgb="FF000000"/>
        <rFont val="仿宋_GB2312"/>
        <charset val="134"/>
      </rPr>
      <t>福建省葡萄种质资源圃</t>
    </r>
  </si>
  <si>
    <r>
      <rPr>
        <sz val="16"/>
        <color rgb="FF000000"/>
        <rFont val="仿宋_GB2312"/>
        <charset val="134"/>
      </rPr>
      <t>宁德市农业科学研究所</t>
    </r>
  </si>
  <si>
    <t>福建省农产品（食品）微生物种质资源库</t>
  </si>
  <si>
    <t>福建省农业科学院农产品加工研究所</t>
  </si>
  <si>
    <t>福建省芽孢杆菌资源保藏管理中心</t>
  </si>
  <si>
    <t>福建省农业微生物种质资源库</t>
  </si>
  <si>
    <t>福建农林大学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</si>
</sst>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name val="宋体"/>
      <charset val="134"/>
    </font>
    <font>
      <b/>
      <sz val="20"/>
      <name val="华文中宋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6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方正仿宋_GBK"/>
      <charset val="134"/>
    </font>
    <font>
      <sz val="12"/>
      <name val="仿宋_GB2312"/>
      <charset val="134"/>
    </font>
    <font>
      <b/>
      <sz val="14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0" fillId="27" borderId="1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1" fillId="30" borderId="17" applyNumberFormat="false" applyAlignment="false" applyProtection="false">
      <alignment vertical="center"/>
    </xf>
    <xf numFmtId="0" fontId="32" fillId="27" borderId="18" applyNumberFormat="false" applyAlignment="false" applyProtection="false">
      <alignment vertical="center"/>
    </xf>
    <xf numFmtId="0" fontId="33" fillId="31" borderId="19" applyNumberFormat="false" applyAlignment="false" applyProtection="false">
      <alignment vertical="center"/>
    </xf>
    <xf numFmtId="0" fontId="34" fillId="0" borderId="20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20" fillId="11" borderId="1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</cellStyleXfs>
  <cellXfs count="31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 wrapText="true"/>
    </xf>
    <xf numFmtId="0" fontId="10" fillId="0" borderId="5" xfId="0" applyFont="true" applyBorder="true" applyAlignment="true">
      <alignment horizontal="center" vertical="center" wrapText="true"/>
    </xf>
    <xf numFmtId="0" fontId="11" fillId="0" borderId="5" xfId="0" applyFont="true" applyBorder="true" applyAlignment="true">
      <alignment horizontal="center" vertical="center" wrapText="true"/>
    </xf>
    <xf numFmtId="0" fontId="12" fillId="0" borderId="0" xfId="0" applyFont="true" applyAlignment="true">
      <alignment vertical="center"/>
    </xf>
    <xf numFmtId="0" fontId="10" fillId="0" borderId="0" xfId="0" applyFont="true" applyAlignment="true">
      <alignment horizontal="center" vertical="center"/>
    </xf>
    <xf numFmtId="0" fontId="9" fillId="0" borderId="6" xfId="0" applyFont="true" applyBorder="true" applyAlignment="true">
      <alignment horizontal="center" vertical="center" wrapText="true"/>
    </xf>
    <xf numFmtId="0" fontId="9" fillId="0" borderId="7" xfId="0" applyFont="true" applyBorder="true" applyAlignment="true">
      <alignment horizontal="center" vertical="center" wrapText="true"/>
    </xf>
    <xf numFmtId="0" fontId="9" fillId="0" borderId="8" xfId="0" applyFont="true" applyBorder="true" applyAlignment="true">
      <alignment horizontal="center" vertical="center" wrapText="true"/>
    </xf>
    <xf numFmtId="0" fontId="9" fillId="0" borderId="9" xfId="0" applyFont="true" applyBorder="true" applyAlignment="true">
      <alignment horizontal="center" vertical="center" wrapText="true"/>
    </xf>
    <xf numFmtId="0" fontId="9" fillId="0" borderId="10" xfId="0" applyFont="true" applyBorder="true" applyAlignment="true">
      <alignment horizontal="center" vertical="center" wrapText="true"/>
    </xf>
    <xf numFmtId="0" fontId="10" fillId="0" borderId="6" xfId="0" applyFont="true" applyBorder="true" applyAlignment="true">
      <alignment horizontal="center" vertical="center" wrapText="true"/>
    </xf>
    <xf numFmtId="0" fontId="10" fillId="0" borderId="7" xfId="0" applyFont="true" applyBorder="true" applyAlignment="true">
      <alignment vertical="center" wrapText="true"/>
    </xf>
    <xf numFmtId="0" fontId="10" fillId="0" borderId="7" xfId="0" applyFont="true" applyBorder="true" applyAlignment="true">
      <alignment horizontal="center" vertical="center" wrapText="true"/>
    </xf>
    <xf numFmtId="0" fontId="11" fillId="0" borderId="11" xfId="0" applyFont="true" applyBorder="true" applyAlignment="true">
      <alignment horizontal="center" vertical="center"/>
    </xf>
    <xf numFmtId="0" fontId="11" fillId="0" borderId="12" xfId="0" applyFont="true" applyBorder="true" applyAlignment="true">
      <alignment horizontal="center" vertical="center"/>
    </xf>
    <xf numFmtId="0" fontId="12" fillId="0" borderId="10" xfId="0" applyFont="true" applyBorder="true" applyAlignment="true">
      <alignment vertical="center"/>
    </xf>
    <xf numFmtId="0" fontId="12" fillId="0" borderId="7" xfId="0" applyFont="true" applyBorder="true" applyAlignment="true">
      <alignment vertical="center"/>
    </xf>
    <xf numFmtId="0" fontId="13" fillId="0" borderId="7" xfId="0" applyFont="true" applyBorder="true" applyAlignment="true">
      <alignment vertical="center" wrapText="true"/>
    </xf>
    <xf numFmtId="0" fontId="14" fillId="0" borderId="7" xfId="0" applyFont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pane ySplit="4" topLeftCell="A47" activePane="bottomLeft" state="frozen"/>
      <selection/>
      <selection pane="bottomLeft" activeCell="I52" sqref="I52"/>
    </sheetView>
  </sheetViews>
  <sheetFormatPr defaultColWidth="9" defaultRowHeight="13.5"/>
  <cols>
    <col min="1" max="1" width="17.5" style="8" customWidth="true"/>
    <col min="2" max="2" width="12" customWidth="true"/>
    <col min="3" max="3" width="11.125" customWidth="true"/>
    <col min="4" max="4" width="11.5" customWidth="true"/>
    <col min="5" max="5" width="16.125" customWidth="true"/>
    <col min="6" max="6" width="15.75" customWidth="true"/>
    <col min="7" max="7" width="13.25" customWidth="true"/>
    <col min="8" max="8" width="11.75" customWidth="true"/>
    <col min="9" max="9" width="13" customWidth="true"/>
  </cols>
  <sheetData>
    <row r="1" ht="20.4" customHeight="true" spans="1:1">
      <c r="A1" s="9" t="s">
        <v>0</v>
      </c>
    </row>
    <row r="2" ht="30" customHeight="true" spans="1:8">
      <c r="A2" s="10" t="s">
        <v>1</v>
      </c>
      <c r="B2" s="10"/>
      <c r="C2" s="10"/>
      <c r="D2" s="10"/>
      <c r="E2" s="10"/>
      <c r="F2" s="10"/>
      <c r="G2" s="10"/>
      <c r="H2" s="10"/>
    </row>
    <row r="3" ht="23.25" customHeight="true" spans="1:9">
      <c r="A3" s="11"/>
      <c r="B3" s="11"/>
      <c r="C3" s="11"/>
      <c r="D3" s="11"/>
      <c r="E3" s="11"/>
      <c r="F3" s="11"/>
      <c r="G3" s="11" t="s">
        <v>2</v>
      </c>
      <c r="H3" s="11"/>
      <c r="I3" s="11"/>
    </row>
    <row r="4" s="6" customFormat="true" ht="51" customHeight="true" spans="1:9">
      <c r="A4" s="12" t="s">
        <v>3</v>
      </c>
      <c r="B4" s="12" t="s">
        <v>4</v>
      </c>
      <c r="C4" s="12" t="s">
        <v>5</v>
      </c>
      <c r="D4" s="12" t="s">
        <v>6</v>
      </c>
      <c r="E4" s="17" t="s">
        <v>7</v>
      </c>
      <c r="F4" s="18" t="s">
        <v>8</v>
      </c>
      <c r="G4" s="18" t="s">
        <v>9</v>
      </c>
      <c r="H4" s="18" t="s">
        <v>10</v>
      </c>
      <c r="I4" s="18"/>
    </row>
    <row r="5" s="6" customFormat="true" ht="25" customHeight="true" spans="1:9">
      <c r="A5" s="12" t="s">
        <v>11</v>
      </c>
      <c r="B5" s="12">
        <f t="shared" ref="B5:B24" si="0">SUM(C5:H5)</f>
        <v>9143</v>
      </c>
      <c r="C5" s="12">
        <f t="shared" ref="C5:H5" si="1">C6+C16+C17+C19+C25+C38+C47+C61+C73+C82</f>
        <v>3513</v>
      </c>
      <c r="D5" s="12">
        <f t="shared" si="1"/>
        <v>1400</v>
      </c>
      <c r="E5" s="12">
        <f t="shared" si="1"/>
        <v>1400</v>
      </c>
      <c r="F5" s="19">
        <f t="shared" si="1"/>
        <v>1300</v>
      </c>
      <c r="G5" s="20">
        <f t="shared" si="1"/>
        <v>1500</v>
      </c>
      <c r="H5" s="21">
        <f t="shared" si="1"/>
        <v>30</v>
      </c>
      <c r="I5" s="27"/>
    </row>
    <row r="6" s="6" customFormat="true" ht="25" customHeight="true" spans="1:9">
      <c r="A6" s="12" t="s">
        <v>12</v>
      </c>
      <c r="B6" s="12">
        <f t="shared" si="0"/>
        <v>996.9</v>
      </c>
      <c r="C6" s="12">
        <f t="shared" ref="C6:H6" si="2">SUM(C7:C15)</f>
        <v>195</v>
      </c>
      <c r="D6" s="12">
        <f t="shared" si="2"/>
        <v>431.9</v>
      </c>
      <c r="E6" s="12">
        <f t="shared" si="2"/>
        <v>170</v>
      </c>
      <c r="F6" s="12">
        <f t="shared" si="2"/>
        <v>145</v>
      </c>
      <c r="G6" s="17">
        <f t="shared" si="2"/>
        <v>45</v>
      </c>
      <c r="H6" s="18">
        <f t="shared" si="2"/>
        <v>10</v>
      </c>
      <c r="I6" s="28"/>
    </row>
    <row r="7" s="6" customFormat="true" ht="25" customHeight="true" spans="1:9">
      <c r="A7" s="13" t="s">
        <v>13</v>
      </c>
      <c r="B7" s="12">
        <f t="shared" si="0"/>
        <v>50</v>
      </c>
      <c r="C7" s="13"/>
      <c r="D7" s="13"/>
      <c r="E7" s="13">
        <v>50</v>
      </c>
      <c r="F7" s="13"/>
      <c r="G7" s="22"/>
      <c r="H7" s="23"/>
      <c r="I7" s="28"/>
    </row>
    <row r="8" s="6" customFormat="true" ht="25" customHeight="true" spans="1:9">
      <c r="A8" s="13" t="s">
        <v>14</v>
      </c>
      <c r="B8" s="13">
        <f t="shared" si="0"/>
        <v>30</v>
      </c>
      <c r="C8" s="13"/>
      <c r="D8" s="12"/>
      <c r="E8" s="12"/>
      <c r="F8" s="13">
        <v>30</v>
      </c>
      <c r="G8" s="22"/>
      <c r="H8" s="24"/>
      <c r="I8" s="28"/>
    </row>
    <row r="9" s="6" customFormat="true" ht="25" customHeight="true" spans="1:9">
      <c r="A9" s="13" t="s">
        <v>15</v>
      </c>
      <c r="B9" s="13">
        <f t="shared" si="0"/>
        <v>107.3</v>
      </c>
      <c r="C9" s="14">
        <v>3.5</v>
      </c>
      <c r="D9" s="14">
        <v>28.8</v>
      </c>
      <c r="E9" s="13">
        <v>40</v>
      </c>
      <c r="F9" s="13">
        <v>35</v>
      </c>
      <c r="G9" s="22"/>
      <c r="H9" s="24"/>
      <c r="I9" s="28"/>
    </row>
    <row r="10" s="6" customFormat="true" ht="25" customHeight="true" spans="1:9">
      <c r="A10" s="13" t="s">
        <v>16</v>
      </c>
      <c r="B10" s="13">
        <f t="shared" si="0"/>
        <v>64</v>
      </c>
      <c r="C10" s="14">
        <v>0.5</v>
      </c>
      <c r="D10" s="14">
        <v>38.5</v>
      </c>
      <c r="E10" s="12"/>
      <c r="F10" s="13">
        <v>25</v>
      </c>
      <c r="G10" s="22"/>
      <c r="H10" s="24"/>
      <c r="I10" s="28"/>
    </row>
    <row r="11" s="6" customFormat="true" ht="52" customHeight="true" spans="1:9">
      <c r="A11" s="13" t="s">
        <v>17</v>
      </c>
      <c r="B11" s="13">
        <f t="shared" si="0"/>
        <v>81</v>
      </c>
      <c r="C11" s="14">
        <v>21</v>
      </c>
      <c r="D11" s="12"/>
      <c r="E11" s="13">
        <v>40</v>
      </c>
      <c r="F11" s="13">
        <v>10</v>
      </c>
      <c r="G11" s="22"/>
      <c r="H11" s="24">
        <v>10</v>
      </c>
      <c r="I11" s="29" t="s">
        <v>18</v>
      </c>
    </row>
    <row r="12" s="6" customFormat="true" ht="25" customHeight="true" spans="1:9">
      <c r="A12" s="13" t="s">
        <v>19</v>
      </c>
      <c r="B12" s="13">
        <f t="shared" si="0"/>
        <v>20</v>
      </c>
      <c r="C12" s="13"/>
      <c r="D12" s="12"/>
      <c r="E12" s="12"/>
      <c r="F12" s="13">
        <v>20</v>
      </c>
      <c r="G12" s="22"/>
      <c r="H12" s="24"/>
      <c r="I12" s="28"/>
    </row>
    <row r="13" s="6" customFormat="true" ht="25" customHeight="true" spans="1:9">
      <c r="A13" s="13" t="s">
        <v>20</v>
      </c>
      <c r="B13" s="13">
        <f t="shared" si="0"/>
        <v>524.6</v>
      </c>
      <c r="C13" s="14">
        <v>105</v>
      </c>
      <c r="D13" s="14">
        <v>364.6</v>
      </c>
      <c r="E13" s="12"/>
      <c r="F13" s="13">
        <v>10</v>
      </c>
      <c r="G13" s="22">
        <v>45</v>
      </c>
      <c r="H13" s="24"/>
      <c r="I13" s="28"/>
    </row>
    <row r="14" s="6" customFormat="true" ht="25" customHeight="true" spans="1:9">
      <c r="A14" s="13" t="s">
        <v>21</v>
      </c>
      <c r="B14" s="13">
        <f t="shared" si="0"/>
        <v>20</v>
      </c>
      <c r="C14" s="14">
        <v>10</v>
      </c>
      <c r="D14" s="13"/>
      <c r="E14" s="13"/>
      <c r="F14" s="13">
        <v>10</v>
      </c>
      <c r="G14" s="22"/>
      <c r="H14" s="24"/>
      <c r="I14" s="28"/>
    </row>
    <row r="15" s="6" customFormat="true" ht="25" customHeight="true" spans="1:9">
      <c r="A15" s="13" t="s">
        <v>22</v>
      </c>
      <c r="B15" s="13">
        <f t="shared" si="0"/>
        <v>100</v>
      </c>
      <c r="C15" s="14">
        <v>55</v>
      </c>
      <c r="D15" s="13"/>
      <c r="E15" s="13">
        <v>40</v>
      </c>
      <c r="F15" s="13">
        <v>5</v>
      </c>
      <c r="G15" s="22"/>
      <c r="H15" s="24"/>
      <c r="I15" s="28"/>
    </row>
    <row r="16" s="7" customFormat="true" ht="41" customHeight="true" spans="1:9">
      <c r="A16" s="12" t="s">
        <v>23</v>
      </c>
      <c r="B16" s="12">
        <f t="shared" si="0"/>
        <v>180</v>
      </c>
      <c r="C16" s="12">
        <v>45</v>
      </c>
      <c r="D16" s="12">
        <v>120</v>
      </c>
      <c r="E16" s="12"/>
      <c r="F16" s="12">
        <v>15</v>
      </c>
      <c r="G16" s="17"/>
      <c r="H16" s="18"/>
      <c r="I16" s="30"/>
    </row>
    <row r="17" s="6" customFormat="true" ht="25" customHeight="true" spans="1:9">
      <c r="A17" s="12" t="s">
        <v>24</v>
      </c>
      <c r="B17" s="12">
        <f t="shared" si="0"/>
        <v>10</v>
      </c>
      <c r="C17" s="12">
        <f t="shared" ref="C17:H17" si="3">SUM(C18:C18)</f>
        <v>0</v>
      </c>
      <c r="D17" s="12">
        <f t="shared" si="3"/>
        <v>0</v>
      </c>
      <c r="E17" s="12">
        <f t="shared" si="3"/>
        <v>0</v>
      </c>
      <c r="F17" s="12">
        <f t="shared" si="3"/>
        <v>10</v>
      </c>
      <c r="G17" s="17">
        <f t="shared" si="3"/>
        <v>0</v>
      </c>
      <c r="H17" s="18">
        <f t="shared" si="3"/>
        <v>0</v>
      </c>
      <c r="I17" s="28"/>
    </row>
    <row r="18" s="6" customFormat="true" ht="25" customHeight="true" spans="1:9">
      <c r="A18" s="13" t="s">
        <v>25</v>
      </c>
      <c r="B18" s="13">
        <f t="shared" si="0"/>
        <v>10</v>
      </c>
      <c r="C18" s="13"/>
      <c r="D18" s="13"/>
      <c r="E18" s="13"/>
      <c r="F18" s="13">
        <v>10</v>
      </c>
      <c r="G18" s="22"/>
      <c r="H18" s="18"/>
      <c r="I18" s="28"/>
    </row>
    <row r="19" s="6" customFormat="true" ht="25" customHeight="true" spans="1:9">
      <c r="A19" s="12" t="s">
        <v>26</v>
      </c>
      <c r="B19" s="12">
        <f t="shared" si="0"/>
        <v>192.5</v>
      </c>
      <c r="C19" s="12">
        <f t="shared" ref="C19:H19" si="4">SUM(C20:C24)</f>
        <v>52.5</v>
      </c>
      <c r="D19" s="12">
        <f t="shared" si="4"/>
        <v>0</v>
      </c>
      <c r="E19" s="12">
        <f t="shared" si="4"/>
        <v>60</v>
      </c>
      <c r="F19" s="12">
        <f t="shared" si="4"/>
        <v>80</v>
      </c>
      <c r="G19" s="17">
        <f t="shared" si="4"/>
        <v>0</v>
      </c>
      <c r="H19" s="18">
        <f t="shared" si="4"/>
        <v>0</v>
      </c>
      <c r="I19" s="28"/>
    </row>
    <row r="20" s="6" customFormat="true" ht="25" customHeight="true" spans="1:9">
      <c r="A20" s="13" t="s">
        <v>27</v>
      </c>
      <c r="B20" s="13">
        <f t="shared" si="0"/>
        <v>10</v>
      </c>
      <c r="C20" s="13"/>
      <c r="D20" s="12"/>
      <c r="E20" s="12"/>
      <c r="F20" s="13">
        <v>10</v>
      </c>
      <c r="G20" s="17"/>
      <c r="H20" s="18"/>
      <c r="I20" s="28"/>
    </row>
    <row r="21" s="6" customFormat="true" ht="25" customHeight="true" spans="1:9">
      <c r="A21" s="13" t="s">
        <v>28</v>
      </c>
      <c r="B21" s="13">
        <f t="shared" si="0"/>
        <v>20</v>
      </c>
      <c r="C21" s="15"/>
      <c r="D21" s="12"/>
      <c r="E21" s="13">
        <v>20</v>
      </c>
      <c r="F21" s="13"/>
      <c r="G21" s="17"/>
      <c r="H21" s="18"/>
      <c r="I21" s="28"/>
    </row>
    <row r="22" s="6" customFormat="true" ht="25" customHeight="true" spans="1:9">
      <c r="A22" s="13" t="s">
        <v>29</v>
      </c>
      <c r="B22" s="13">
        <f t="shared" si="0"/>
        <v>30.5</v>
      </c>
      <c r="C22" s="13">
        <v>0.5</v>
      </c>
      <c r="D22" s="15"/>
      <c r="E22" s="13">
        <v>20</v>
      </c>
      <c r="F22" s="13">
        <v>10</v>
      </c>
      <c r="G22" s="22"/>
      <c r="H22" s="18"/>
      <c r="I22" s="28"/>
    </row>
    <row r="23" s="6" customFormat="true" ht="25" customHeight="true" spans="1:9">
      <c r="A23" s="13" t="s">
        <v>30</v>
      </c>
      <c r="B23" s="13">
        <f t="shared" si="0"/>
        <v>56</v>
      </c>
      <c r="C23" s="16">
        <v>21</v>
      </c>
      <c r="D23" s="12"/>
      <c r="E23" s="13">
        <v>20</v>
      </c>
      <c r="F23" s="13">
        <v>15</v>
      </c>
      <c r="G23" s="17"/>
      <c r="H23" s="18"/>
      <c r="I23" s="28"/>
    </row>
    <row r="24" s="6" customFormat="true" ht="25" customHeight="true" spans="1:9">
      <c r="A24" s="13" t="s">
        <v>31</v>
      </c>
      <c r="B24" s="13">
        <f t="shared" si="0"/>
        <v>76</v>
      </c>
      <c r="C24" s="13">
        <v>31</v>
      </c>
      <c r="D24" s="13"/>
      <c r="E24" s="13"/>
      <c r="F24" s="13">
        <v>45</v>
      </c>
      <c r="G24" s="22"/>
      <c r="H24" s="18"/>
      <c r="I24" s="28"/>
    </row>
    <row r="25" s="6" customFormat="true" ht="25" customHeight="true" spans="1:9">
      <c r="A25" s="12" t="s">
        <v>32</v>
      </c>
      <c r="B25" s="12">
        <f t="shared" ref="B25:H25" si="5">SUM(B26:B37)</f>
        <v>1679</v>
      </c>
      <c r="C25" s="12">
        <f t="shared" si="5"/>
        <v>1004</v>
      </c>
      <c r="D25" s="12">
        <f t="shared" si="5"/>
        <v>0</v>
      </c>
      <c r="E25" s="12">
        <f t="shared" si="5"/>
        <v>110</v>
      </c>
      <c r="F25" s="12">
        <f t="shared" si="5"/>
        <v>175</v>
      </c>
      <c r="G25" s="17">
        <f t="shared" si="5"/>
        <v>390</v>
      </c>
      <c r="H25" s="18">
        <f t="shared" si="5"/>
        <v>0</v>
      </c>
      <c r="I25" s="28"/>
    </row>
    <row r="26" s="6" customFormat="true" ht="25" customHeight="true" spans="1:9">
      <c r="A26" s="13" t="s">
        <v>33</v>
      </c>
      <c r="B26" s="13">
        <f t="shared" ref="B26:B60" si="6">SUM(C26:H26)</f>
        <v>25</v>
      </c>
      <c r="C26" s="13"/>
      <c r="D26" s="15"/>
      <c r="E26" s="13">
        <v>20</v>
      </c>
      <c r="F26" s="13">
        <v>5</v>
      </c>
      <c r="G26" s="22"/>
      <c r="H26" s="18"/>
      <c r="I26" s="28"/>
    </row>
    <row r="27" s="6" customFormat="true" ht="25" customHeight="true" spans="1:9">
      <c r="A27" s="13" t="s">
        <v>34</v>
      </c>
      <c r="B27" s="13">
        <f t="shared" si="6"/>
        <v>2</v>
      </c>
      <c r="C27" s="14">
        <v>2</v>
      </c>
      <c r="D27" s="12"/>
      <c r="E27" s="12"/>
      <c r="F27" s="13"/>
      <c r="G27" s="17"/>
      <c r="H27" s="18"/>
      <c r="I27" s="28"/>
    </row>
    <row r="28" s="6" customFormat="true" ht="25" customHeight="true" spans="1:9">
      <c r="A28" s="13" t="s">
        <v>35</v>
      </c>
      <c r="B28" s="13">
        <f t="shared" si="6"/>
        <v>210</v>
      </c>
      <c r="C28" s="14">
        <v>150</v>
      </c>
      <c r="D28" s="12"/>
      <c r="E28" s="12"/>
      <c r="F28" s="25">
        <v>15</v>
      </c>
      <c r="G28" s="22">
        <v>45</v>
      </c>
      <c r="H28" s="18"/>
      <c r="I28" s="28"/>
    </row>
    <row r="29" s="6" customFormat="true" ht="25" customHeight="true" spans="1:9">
      <c r="A29" s="13" t="s">
        <v>36</v>
      </c>
      <c r="B29" s="13">
        <f t="shared" si="6"/>
        <v>230</v>
      </c>
      <c r="C29" s="14">
        <v>175</v>
      </c>
      <c r="D29" s="12"/>
      <c r="E29" s="12"/>
      <c r="F29" s="26">
        <v>10</v>
      </c>
      <c r="G29" s="22">
        <v>45</v>
      </c>
      <c r="H29" s="18"/>
      <c r="I29" s="28"/>
    </row>
    <row r="30" s="6" customFormat="true" ht="25" customHeight="true" spans="1:9">
      <c r="A30" s="13" t="s">
        <v>37</v>
      </c>
      <c r="B30" s="13">
        <f t="shared" si="6"/>
        <v>180</v>
      </c>
      <c r="C30" s="14">
        <v>85</v>
      </c>
      <c r="D30" s="13"/>
      <c r="E30" s="13"/>
      <c r="F30" s="13">
        <v>35</v>
      </c>
      <c r="G30" s="22">
        <v>60</v>
      </c>
      <c r="H30" s="18"/>
      <c r="I30" s="28"/>
    </row>
    <row r="31" s="6" customFormat="true" ht="25" customHeight="true" spans="1:9">
      <c r="A31" s="13" t="s">
        <v>38</v>
      </c>
      <c r="B31" s="13">
        <f t="shared" si="6"/>
        <v>27</v>
      </c>
      <c r="C31" s="13">
        <v>2</v>
      </c>
      <c r="D31" s="12"/>
      <c r="E31" s="12"/>
      <c r="F31" s="13">
        <v>25</v>
      </c>
      <c r="G31" s="22"/>
      <c r="H31" s="18"/>
      <c r="I31" s="28"/>
    </row>
    <row r="32" s="6" customFormat="true" ht="25" customHeight="true" spans="1:9">
      <c r="A32" s="13" t="s">
        <v>39</v>
      </c>
      <c r="B32" s="13">
        <f t="shared" si="6"/>
        <v>293</v>
      </c>
      <c r="C32" s="14">
        <v>148</v>
      </c>
      <c r="D32" s="13"/>
      <c r="E32" s="13">
        <v>70</v>
      </c>
      <c r="F32" s="13">
        <v>15</v>
      </c>
      <c r="G32" s="22">
        <v>60</v>
      </c>
      <c r="H32" s="18"/>
      <c r="I32" s="28"/>
    </row>
    <row r="33" s="6" customFormat="true" ht="25" customHeight="true" spans="1:9">
      <c r="A33" s="13" t="s">
        <v>40</v>
      </c>
      <c r="B33" s="13">
        <f t="shared" si="6"/>
        <v>143</v>
      </c>
      <c r="C33" s="14">
        <v>68</v>
      </c>
      <c r="D33" s="12"/>
      <c r="E33" s="12"/>
      <c r="F33" s="13">
        <v>30</v>
      </c>
      <c r="G33" s="22">
        <v>45</v>
      </c>
      <c r="H33" s="18"/>
      <c r="I33" s="28"/>
    </row>
    <row r="34" s="6" customFormat="true" ht="25" customHeight="true" spans="1:9">
      <c r="A34" s="13" t="s">
        <v>41</v>
      </c>
      <c r="B34" s="13">
        <f t="shared" si="6"/>
        <v>85</v>
      </c>
      <c r="C34" s="14">
        <v>35</v>
      </c>
      <c r="D34" s="12"/>
      <c r="E34" s="12"/>
      <c r="F34" s="13">
        <v>5</v>
      </c>
      <c r="G34" s="22">
        <v>45</v>
      </c>
      <c r="H34" s="18"/>
      <c r="I34" s="28"/>
    </row>
    <row r="35" s="6" customFormat="true" ht="25" customHeight="true" spans="1:9">
      <c r="A35" s="13" t="s">
        <v>42</v>
      </c>
      <c r="B35" s="13">
        <f t="shared" si="6"/>
        <v>110</v>
      </c>
      <c r="C35" s="14">
        <v>45</v>
      </c>
      <c r="D35" s="12"/>
      <c r="E35" s="13">
        <v>20</v>
      </c>
      <c r="F35" s="13"/>
      <c r="G35" s="22">
        <v>45</v>
      </c>
      <c r="H35" s="18"/>
      <c r="I35" s="28"/>
    </row>
    <row r="36" s="6" customFormat="true" ht="25" customHeight="true" spans="1:9">
      <c r="A36" s="13" t="s">
        <v>43</v>
      </c>
      <c r="B36" s="13">
        <f t="shared" si="6"/>
        <v>289</v>
      </c>
      <c r="C36" s="14">
        <v>269</v>
      </c>
      <c r="D36" s="12"/>
      <c r="E36" s="12"/>
      <c r="F36" s="13">
        <v>20</v>
      </c>
      <c r="G36" s="22"/>
      <c r="H36" s="18"/>
      <c r="I36" s="28"/>
    </row>
    <row r="37" s="6" customFormat="true" ht="25" customHeight="true" spans="1:9">
      <c r="A37" s="13" t="s">
        <v>44</v>
      </c>
      <c r="B37" s="13">
        <f t="shared" si="6"/>
        <v>85</v>
      </c>
      <c r="C37" s="14">
        <v>25</v>
      </c>
      <c r="D37" s="12"/>
      <c r="E37" s="12"/>
      <c r="F37" s="13">
        <v>15</v>
      </c>
      <c r="G37" s="22">
        <v>45</v>
      </c>
      <c r="H37" s="18"/>
      <c r="I37" s="28"/>
    </row>
    <row r="38" s="6" customFormat="true" ht="25" customHeight="true" spans="1:9">
      <c r="A38" s="12" t="s">
        <v>45</v>
      </c>
      <c r="B38" s="12">
        <f t="shared" si="6"/>
        <v>578.2</v>
      </c>
      <c r="C38" s="12">
        <f t="shared" ref="C38:H38" si="7">SUM(C39:C46)</f>
        <v>157.3</v>
      </c>
      <c r="D38" s="12">
        <f t="shared" si="7"/>
        <v>150.9</v>
      </c>
      <c r="E38" s="12">
        <f t="shared" si="7"/>
        <v>110</v>
      </c>
      <c r="F38" s="12">
        <f t="shared" si="7"/>
        <v>115</v>
      </c>
      <c r="G38" s="17">
        <f t="shared" si="7"/>
        <v>45</v>
      </c>
      <c r="H38" s="18">
        <f t="shared" si="7"/>
        <v>0</v>
      </c>
      <c r="I38" s="28"/>
    </row>
    <row r="39" s="6" customFormat="true" ht="25" customHeight="true" spans="1:9">
      <c r="A39" s="13" t="s">
        <v>46</v>
      </c>
      <c r="B39" s="13">
        <f t="shared" si="6"/>
        <v>30</v>
      </c>
      <c r="C39" s="13"/>
      <c r="D39" s="13"/>
      <c r="E39" s="13"/>
      <c r="F39" s="13">
        <v>30</v>
      </c>
      <c r="G39" s="22"/>
      <c r="H39" s="18"/>
      <c r="I39" s="28"/>
    </row>
    <row r="40" s="6" customFormat="true" ht="25" customHeight="true" spans="1:9">
      <c r="A40" s="13" t="s">
        <v>47</v>
      </c>
      <c r="B40" s="13">
        <f t="shared" si="6"/>
        <v>88</v>
      </c>
      <c r="C40" s="14">
        <v>78</v>
      </c>
      <c r="D40" s="12"/>
      <c r="E40" s="12"/>
      <c r="F40" s="13">
        <v>10</v>
      </c>
      <c r="G40" s="17"/>
      <c r="H40" s="18"/>
      <c r="I40" s="28"/>
    </row>
    <row r="41" s="6" customFormat="true" ht="25" customHeight="true" spans="1:9">
      <c r="A41" s="13" t="s">
        <v>48</v>
      </c>
      <c r="B41" s="13">
        <f t="shared" si="6"/>
        <v>20</v>
      </c>
      <c r="C41" s="14">
        <v>20</v>
      </c>
      <c r="D41" s="12"/>
      <c r="E41" s="12"/>
      <c r="F41" s="12"/>
      <c r="G41" s="17"/>
      <c r="H41" s="18"/>
      <c r="I41" s="28"/>
    </row>
    <row r="42" s="6" customFormat="true" ht="25" customHeight="true" spans="1:9">
      <c r="A42" s="13" t="s">
        <v>49</v>
      </c>
      <c r="B42" s="13">
        <f t="shared" si="6"/>
        <v>5</v>
      </c>
      <c r="C42" s="13"/>
      <c r="D42" s="12"/>
      <c r="E42" s="12"/>
      <c r="F42" s="12">
        <v>5</v>
      </c>
      <c r="G42" s="17"/>
      <c r="H42" s="18"/>
      <c r="I42" s="28"/>
    </row>
    <row r="43" s="6" customFormat="true" ht="25" customHeight="true" spans="1:9">
      <c r="A43" s="13" t="s">
        <v>50</v>
      </c>
      <c r="B43" s="13">
        <f t="shared" si="6"/>
        <v>214.7</v>
      </c>
      <c r="C43" s="13"/>
      <c r="D43" s="14">
        <v>124.7</v>
      </c>
      <c r="E43" s="13">
        <v>90</v>
      </c>
      <c r="F43" s="12"/>
      <c r="G43" s="17"/>
      <c r="H43" s="18"/>
      <c r="I43" s="28"/>
    </row>
    <row r="44" s="6" customFormat="true" ht="25" customHeight="true" spans="1:9">
      <c r="A44" s="13" t="s">
        <v>51</v>
      </c>
      <c r="B44" s="13">
        <f t="shared" si="6"/>
        <v>10.3</v>
      </c>
      <c r="C44" s="14">
        <v>0.3</v>
      </c>
      <c r="D44" s="12"/>
      <c r="E44" s="13"/>
      <c r="F44" s="13">
        <v>10</v>
      </c>
      <c r="G44" s="17"/>
      <c r="H44" s="18"/>
      <c r="I44" s="28"/>
    </row>
    <row r="45" s="6" customFormat="true" ht="25" customHeight="true" spans="1:9">
      <c r="A45" s="13" t="s">
        <v>52</v>
      </c>
      <c r="B45" s="13">
        <f t="shared" si="6"/>
        <v>76.2</v>
      </c>
      <c r="C45" s="14">
        <v>50</v>
      </c>
      <c r="D45" s="14">
        <v>26.2</v>
      </c>
      <c r="E45" s="13"/>
      <c r="F45" s="13"/>
      <c r="G45" s="17"/>
      <c r="H45" s="18"/>
      <c r="I45" s="28"/>
    </row>
    <row r="46" s="6" customFormat="true" ht="25" customHeight="true" spans="1:9">
      <c r="A46" s="13" t="s">
        <v>53</v>
      </c>
      <c r="B46" s="13">
        <f t="shared" si="6"/>
        <v>134</v>
      </c>
      <c r="C46" s="14">
        <v>9</v>
      </c>
      <c r="D46" s="12"/>
      <c r="E46" s="13">
        <v>20</v>
      </c>
      <c r="F46" s="13">
        <v>60</v>
      </c>
      <c r="G46" s="22">
        <v>45</v>
      </c>
      <c r="H46" s="18"/>
      <c r="I46" s="28"/>
    </row>
    <row r="47" s="6" customFormat="true" ht="25" customHeight="true" spans="1:9">
      <c r="A47" s="12" t="s">
        <v>54</v>
      </c>
      <c r="B47" s="12">
        <f t="shared" si="6"/>
        <v>694.8</v>
      </c>
      <c r="C47" s="12">
        <f t="shared" ref="C47:H47" si="8">SUM(C48:C60)</f>
        <v>157.7</v>
      </c>
      <c r="D47" s="12">
        <f t="shared" si="8"/>
        <v>167.1</v>
      </c>
      <c r="E47" s="12">
        <f t="shared" si="8"/>
        <v>80</v>
      </c>
      <c r="F47" s="12">
        <f t="shared" si="8"/>
        <v>200</v>
      </c>
      <c r="G47" s="17">
        <f t="shared" si="8"/>
        <v>90</v>
      </c>
      <c r="H47" s="18">
        <f t="shared" si="8"/>
        <v>0</v>
      </c>
      <c r="I47" s="28"/>
    </row>
    <row r="48" s="6" customFormat="true" ht="25" customHeight="true" spans="1:9">
      <c r="A48" s="13" t="s">
        <v>55</v>
      </c>
      <c r="B48" s="13">
        <f t="shared" si="6"/>
        <v>25</v>
      </c>
      <c r="C48" s="13"/>
      <c r="D48" s="13"/>
      <c r="E48" s="13">
        <v>20</v>
      </c>
      <c r="F48" s="13">
        <v>5</v>
      </c>
      <c r="G48" s="22"/>
      <c r="H48" s="18"/>
      <c r="I48" s="28"/>
    </row>
    <row r="49" s="6" customFormat="true" ht="25" customHeight="true" spans="1:9">
      <c r="A49" s="13" t="s">
        <v>56</v>
      </c>
      <c r="B49" s="13">
        <f t="shared" si="6"/>
        <v>22.5</v>
      </c>
      <c r="C49" s="13">
        <v>2.5</v>
      </c>
      <c r="D49" s="12"/>
      <c r="E49" s="13">
        <v>20</v>
      </c>
      <c r="F49" s="12"/>
      <c r="G49" s="17"/>
      <c r="H49" s="18"/>
      <c r="I49" s="28"/>
    </row>
    <row r="50" s="6" customFormat="true" ht="25" customHeight="true" spans="1:9">
      <c r="A50" s="13" t="s">
        <v>57</v>
      </c>
      <c r="B50" s="13">
        <f t="shared" si="6"/>
        <v>50</v>
      </c>
      <c r="C50" s="13">
        <v>5</v>
      </c>
      <c r="D50" s="12"/>
      <c r="E50" s="12"/>
      <c r="F50" s="12"/>
      <c r="G50" s="22">
        <v>45</v>
      </c>
      <c r="H50" s="18"/>
      <c r="I50" s="28"/>
    </row>
    <row r="51" s="6" customFormat="true" ht="25" customHeight="true" spans="1:9">
      <c r="A51" s="13" t="s">
        <v>58</v>
      </c>
      <c r="B51" s="13">
        <f t="shared" si="6"/>
        <v>219</v>
      </c>
      <c r="C51" s="13">
        <v>119</v>
      </c>
      <c r="D51" s="12"/>
      <c r="E51" s="12"/>
      <c r="F51" s="13">
        <v>55</v>
      </c>
      <c r="G51" s="22">
        <v>45</v>
      </c>
      <c r="H51" s="18"/>
      <c r="I51" s="28"/>
    </row>
    <row r="52" s="6" customFormat="true" ht="25" customHeight="true" spans="1:9">
      <c r="A52" s="13" t="s">
        <v>59</v>
      </c>
      <c r="B52" s="13">
        <f t="shared" si="6"/>
        <v>54</v>
      </c>
      <c r="C52" s="13">
        <v>4</v>
      </c>
      <c r="D52" s="12"/>
      <c r="E52" s="13">
        <v>20</v>
      </c>
      <c r="F52" s="13">
        <v>30</v>
      </c>
      <c r="G52" s="17"/>
      <c r="H52" s="18"/>
      <c r="I52" s="28"/>
    </row>
    <row r="53" s="6" customFormat="true" ht="25" customHeight="true" spans="1:9">
      <c r="A53" s="13" t="s">
        <v>60</v>
      </c>
      <c r="B53" s="13">
        <f t="shared" si="6"/>
        <v>11.5</v>
      </c>
      <c r="C53" s="13">
        <v>1.5</v>
      </c>
      <c r="D53" s="13"/>
      <c r="E53" s="13"/>
      <c r="F53" s="13">
        <v>10</v>
      </c>
      <c r="G53" s="22"/>
      <c r="H53" s="18"/>
      <c r="I53" s="28"/>
    </row>
    <row r="54" s="6" customFormat="true" ht="25" customHeight="true" spans="1:9">
      <c r="A54" s="13" t="s">
        <v>61</v>
      </c>
      <c r="B54" s="13">
        <f t="shared" si="6"/>
        <v>3.2</v>
      </c>
      <c r="C54" s="13">
        <v>3.2</v>
      </c>
      <c r="D54" s="12"/>
      <c r="E54" s="12"/>
      <c r="F54" s="12"/>
      <c r="G54" s="17"/>
      <c r="H54" s="18"/>
      <c r="I54" s="28"/>
    </row>
    <row r="55" s="6" customFormat="true" ht="25" customHeight="true" spans="1:9">
      <c r="A55" s="13" t="s">
        <v>62</v>
      </c>
      <c r="B55" s="13">
        <f t="shared" si="6"/>
        <v>87.3</v>
      </c>
      <c r="C55" s="14">
        <v>2.5</v>
      </c>
      <c r="D55" s="14">
        <v>64.8</v>
      </c>
      <c r="E55" s="13"/>
      <c r="F55" s="13">
        <v>20</v>
      </c>
      <c r="G55" s="22"/>
      <c r="H55" s="18"/>
      <c r="I55" s="28"/>
    </row>
    <row r="56" s="6" customFormat="true" ht="25" customHeight="true" spans="1:9">
      <c r="A56" s="13" t="s">
        <v>63</v>
      </c>
      <c r="B56" s="13">
        <f t="shared" si="6"/>
        <v>12</v>
      </c>
      <c r="C56" s="14">
        <v>12</v>
      </c>
      <c r="D56" s="12"/>
      <c r="E56" s="12"/>
      <c r="F56" s="12"/>
      <c r="G56" s="17"/>
      <c r="H56" s="18"/>
      <c r="I56" s="28"/>
    </row>
    <row r="57" s="6" customFormat="true" ht="25" customHeight="true" spans="1:9">
      <c r="A57" s="13" t="s">
        <v>64</v>
      </c>
      <c r="B57" s="13">
        <f t="shared" si="6"/>
        <v>10</v>
      </c>
      <c r="C57" s="13"/>
      <c r="D57" s="12"/>
      <c r="E57" s="12"/>
      <c r="F57" s="13">
        <v>10</v>
      </c>
      <c r="G57" s="17"/>
      <c r="H57" s="18"/>
      <c r="I57" s="28"/>
    </row>
    <row r="58" s="6" customFormat="true" ht="25" customHeight="true" spans="1:9">
      <c r="A58" s="13" t="s">
        <v>65</v>
      </c>
      <c r="B58" s="13">
        <f t="shared" si="6"/>
        <v>108.8</v>
      </c>
      <c r="C58" s="13">
        <v>1</v>
      </c>
      <c r="D58" s="14">
        <v>52.8</v>
      </c>
      <c r="E58" s="12"/>
      <c r="F58" s="13">
        <v>55</v>
      </c>
      <c r="G58" s="17"/>
      <c r="H58" s="18"/>
      <c r="I58" s="28"/>
    </row>
    <row r="59" s="6" customFormat="true" ht="42" customHeight="true" spans="1:9">
      <c r="A59" s="14" t="s">
        <v>66</v>
      </c>
      <c r="B59" s="13">
        <f t="shared" si="6"/>
        <v>22</v>
      </c>
      <c r="C59" s="13">
        <v>7</v>
      </c>
      <c r="D59" s="12"/>
      <c r="E59" s="12"/>
      <c r="F59" s="13">
        <v>15</v>
      </c>
      <c r="G59" s="17"/>
      <c r="H59" s="18"/>
      <c r="I59" s="28"/>
    </row>
    <row r="60" s="6" customFormat="true" ht="25" customHeight="true" spans="1:9">
      <c r="A60" s="13" t="s">
        <v>67</v>
      </c>
      <c r="B60" s="13">
        <f t="shared" si="6"/>
        <v>69.5</v>
      </c>
      <c r="C60" s="13"/>
      <c r="D60" s="14">
        <v>49.5</v>
      </c>
      <c r="E60" s="13">
        <v>20</v>
      </c>
      <c r="F60" s="12"/>
      <c r="G60" s="17"/>
      <c r="H60" s="18"/>
      <c r="I60" s="28"/>
    </row>
    <row r="61" s="6" customFormat="true" ht="25" customHeight="true" spans="1:9">
      <c r="A61" s="12" t="s">
        <v>68</v>
      </c>
      <c r="B61" s="12">
        <f t="shared" ref="B61:H61" si="9">SUM(B62:B72)</f>
        <v>2013.5</v>
      </c>
      <c r="C61" s="12">
        <f t="shared" si="9"/>
        <v>778</v>
      </c>
      <c r="D61" s="12">
        <f t="shared" si="9"/>
        <v>310.5</v>
      </c>
      <c r="E61" s="12">
        <f t="shared" si="9"/>
        <v>275</v>
      </c>
      <c r="F61" s="12">
        <f t="shared" si="9"/>
        <v>135</v>
      </c>
      <c r="G61" s="17">
        <f t="shared" si="9"/>
        <v>495</v>
      </c>
      <c r="H61" s="18">
        <f t="shared" si="9"/>
        <v>20</v>
      </c>
      <c r="I61" s="28"/>
    </row>
    <row r="62" s="6" customFormat="true" ht="25" customHeight="true" spans="1:9">
      <c r="A62" s="13" t="s">
        <v>69</v>
      </c>
      <c r="B62" s="13">
        <f t="shared" ref="B62:B72" si="10">SUM(C62:H62)</f>
        <v>60</v>
      </c>
      <c r="C62" s="13"/>
      <c r="D62" s="12"/>
      <c r="E62" s="13">
        <v>20</v>
      </c>
      <c r="F62" s="13">
        <v>40</v>
      </c>
      <c r="G62" s="17"/>
      <c r="H62" s="18"/>
      <c r="I62" s="28"/>
    </row>
    <row r="63" s="6" customFormat="true" ht="25" customHeight="true" spans="1:9">
      <c r="A63" s="13" t="s">
        <v>70</v>
      </c>
      <c r="B63" s="13">
        <f t="shared" si="10"/>
        <v>103</v>
      </c>
      <c r="C63" s="14">
        <v>58</v>
      </c>
      <c r="D63" s="12"/>
      <c r="E63" s="13"/>
      <c r="F63" s="13"/>
      <c r="G63" s="22">
        <v>45</v>
      </c>
      <c r="H63" s="18"/>
      <c r="I63" s="28"/>
    </row>
    <row r="64" s="6" customFormat="true" ht="25" customHeight="true" spans="1:9">
      <c r="A64" s="13" t="s">
        <v>71</v>
      </c>
      <c r="B64" s="13">
        <f t="shared" si="10"/>
        <v>298</v>
      </c>
      <c r="C64" s="14">
        <v>138</v>
      </c>
      <c r="D64" s="12"/>
      <c r="E64" s="13">
        <v>115</v>
      </c>
      <c r="F64" s="13"/>
      <c r="G64" s="22">
        <v>45</v>
      </c>
      <c r="H64" s="18"/>
      <c r="I64" s="28"/>
    </row>
    <row r="65" s="6" customFormat="true" ht="64" customHeight="true" spans="1:9">
      <c r="A65" s="13" t="s">
        <v>72</v>
      </c>
      <c r="B65" s="13">
        <f t="shared" si="10"/>
        <v>342</v>
      </c>
      <c r="C65" s="14">
        <v>152</v>
      </c>
      <c r="D65" s="12"/>
      <c r="E65" s="13">
        <v>80</v>
      </c>
      <c r="F65" s="13">
        <v>30</v>
      </c>
      <c r="G65" s="22">
        <v>60</v>
      </c>
      <c r="H65" s="24">
        <v>20</v>
      </c>
      <c r="I65" s="29" t="s">
        <v>73</v>
      </c>
    </row>
    <row r="66" s="6" customFormat="true" ht="25" customHeight="true" spans="1:9">
      <c r="A66" s="13" t="s">
        <v>74</v>
      </c>
      <c r="B66" s="13">
        <f t="shared" si="10"/>
        <v>217</v>
      </c>
      <c r="C66" s="14">
        <v>147</v>
      </c>
      <c r="D66" s="12"/>
      <c r="E66" s="13">
        <v>20</v>
      </c>
      <c r="F66" s="13">
        <v>5</v>
      </c>
      <c r="G66" s="22">
        <v>45</v>
      </c>
      <c r="H66" s="18"/>
      <c r="I66" s="28"/>
    </row>
    <row r="67" s="6" customFormat="true" ht="25" customHeight="true" spans="1:9">
      <c r="A67" s="13" t="s">
        <v>75</v>
      </c>
      <c r="B67" s="13">
        <f t="shared" si="10"/>
        <v>75</v>
      </c>
      <c r="C67" s="14">
        <v>30</v>
      </c>
      <c r="D67" s="12"/>
      <c r="E67" s="12"/>
      <c r="F67" s="13"/>
      <c r="G67" s="22">
        <v>45</v>
      </c>
      <c r="H67" s="18"/>
      <c r="I67" s="28"/>
    </row>
    <row r="68" s="6" customFormat="true" ht="25" customHeight="true" spans="1:9">
      <c r="A68" s="13" t="s">
        <v>76</v>
      </c>
      <c r="B68" s="13">
        <f t="shared" si="10"/>
        <v>434.5</v>
      </c>
      <c r="C68" s="14">
        <v>74</v>
      </c>
      <c r="D68" s="14">
        <v>310.5</v>
      </c>
      <c r="E68" s="12"/>
      <c r="F68" s="13">
        <v>5</v>
      </c>
      <c r="G68" s="22">
        <v>45</v>
      </c>
      <c r="H68" s="18"/>
      <c r="I68" s="28"/>
    </row>
    <row r="69" s="6" customFormat="true" ht="25" customHeight="true" spans="1:9">
      <c r="A69" s="13" t="s">
        <v>77</v>
      </c>
      <c r="B69" s="13">
        <f t="shared" si="10"/>
        <v>131</v>
      </c>
      <c r="C69" s="14">
        <v>61</v>
      </c>
      <c r="D69" s="13"/>
      <c r="E69" s="13"/>
      <c r="F69" s="13">
        <v>10</v>
      </c>
      <c r="G69" s="22">
        <v>60</v>
      </c>
      <c r="H69" s="18"/>
      <c r="I69" s="28"/>
    </row>
    <row r="70" s="6" customFormat="true" ht="25" customHeight="true" spans="1:9">
      <c r="A70" s="13" t="s">
        <v>78</v>
      </c>
      <c r="B70" s="13">
        <f t="shared" si="10"/>
        <v>205</v>
      </c>
      <c r="C70" s="14">
        <v>100</v>
      </c>
      <c r="D70" s="13"/>
      <c r="E70" s="13">
        <v>40</v>
      </c>
      <c r="F70" s="13">
        <v>20</v>
      </c>
      <c r="G70" s="22">
        <v>45</v>
      </c>
      <c r="H70" s="18"/>
      <c r="I70" s="28"/>
    </row>
    <row r="71" s="6" customFormat="true" ht="25" customHeight="true" spans="1:9">
      <c r="A71" s="13" t="s">
        <v>79</v>
      </c>
      <c r="B71" s="13">
        <f t="shared" si="10"/>
        <v>75</v>
      </c>
      <c r="C71" s="14">
        <v>5</v>
      </c>
      <c r="D71" s="13"/>
      <c r="E71" s="13"/>
      <c r="F71" s="13">
        <v>25</v>
      </c>
      <c r="G71" s="22">
        <v>45</v>
      </c>
      <c r="H71" s="18"/>
      <c r="I71" s="28"/>
    </row>
    <row r="72" s="6" customFormat="true" ht="25" customHeight="true" spans="1:9">
      <c r="A72" s="13" t="s">
        <v>80</v>
      </c>
      <c r="B72" s="13">
        <f t="shared" si="10"/>
        <v>73</v>
      </c>
      <c r="C72" s="14">
        <v>13</v>
      </c>
      <c r="D72" s="13"/>
      <c r="E72" s="13"/>
      <c r="F72" s="13"/>
      <c r="G72" s="22">
        <v>60</v>
      </c>
      <c r="H72" s="18"/>
      <c r="I72" s="28"/>
    </row>
    <row r="73" s="6" customFormat="true" ht="25" customHeight="true" spans="1:9">
      <c r="A73" s="12" t="s">
        <v>81</v>
      </c>
      <c r="B73" s="12">
        <f t="shared" ref="B73:H73" si="11">SUM(B74:B81)</f>
        <v>1647</v>
      </c>
      <c r="C73" s="12">
        <f t="shared" si="11"/>
        <v>712</v>
      </c>
      <c r="D73" s="12">
        <f t="shared" si="11"/>
        <v>0</v>
      </c>
      <c r="E73" s="12">
        <f t="shared" si="11"/>
        <v>395</v>
      </c>
      <c r="F73" s="12">
        <f t="shared" si="11"/>
        <v>210</v>
      </c>
      <c r="G73" s="17">
        <f t="shared" si="11"/>
        <v>330</v>
      </c>
      <c r="H73" s="18">
        <f t="shared" si="11"/>
        <v>0</v>
      </c>
      <c r="I73" s="28"/>
    </row>
    <row r="74" s="6" customFormat="true" ht="25" customHeight="true" spans="1:9">
      <c r="A74" s="13" t="s">
        <v>82</v>
      </c>
      <c r="B74" s="13">
        <f t="shared" ref="B74:B81" si="12">SUM(C74:H74)</f>
        <v>30</v>
      </c>
      <c r="C74" s="13"/>
      <c r="D74" s="13"/>
      <c r="E74" s="13"/>
      <c r="F74" s="13">
        <v>30</v>
      </c>
      <c r="G74" s="22"/>
      <c r="H74" s="18"/>
      <c r="I74" s="28"/>
    </row>
    <row r="75" s="6" customFormat="true" ht="25" customHeight="true" spans="1:9">
      <c r="A75" s="13" t="s">
        <v>83</v>
      </c>
      <c r="B75" s="13">
        <f t="shared" si="12"/>
        <v>147</v>
      </c>
      <c r="C75" s="14">
        <v>57</v>
      </c>
      <c r="D75" s="13"/>
      <c r="E75" s="13">
        <v>60</v>
      </c>
      <c r="F75" s="13">
        <v>30</v>
      </c>
      <c r="G75" s="22"/>
      <c r="H75" s="18"/>
      <c r="I75" s="28"/>
    </row>
    <row r="76" s="6" customFormat="true" ht="25" customHeight="true" spans="1:9">
      <c r="A76" s="13" t="s">
        <v>84</v>
      </c>
      <c r="B76" s="13">
        <f t="shared" si="12"/>
        <v>150</v>
      </c>
      <c r="C76" s="14">
        <v>80</v>
      </c>
      <c r="D76" s="13"/>
      <c r="E76" s="13"/>
      <c r="F76" s="13">
        <v>10</v>
      </c>
      <c r="G76" s="22">
        <v>60</v>
      </c>
      <c r="H76" s="18"/>
      <c r="I76" s="28"/>
    </row>
    <row r="77" s="6" customFormat="true" ht="25" customHeight="true" spans="1:9">
      <c r="A77" s="13" t="s">
        <v>85</v>
      </c>
      <c r="B77" s="13">
        <f t="shared" si="12"/>
        <v>340</v>
      </c>
      <c r="C77" s="14">
        <v>260</v>
      </c>
      <c r="D77" s="13"/>
      <c r="E77" s="13"/>
      <c r="F77" s="13">
        <v>35</v>
      </c>
      <c r="G77" s="22">
        <v>45</v>
      </c>
      <c r="H77" s="18"/>
      <c r="I77" s="28"/>
    </row>
    <row r="78" s="6" customFormat="true" ht="25" customHeight="true" spans="1:9">
      <c r="A78" s="13" t="s">
        <v>86</v>
      </c>
      <c r="B78" s="13">
        <f t="shared" si="12"/>
        <v>460</v>
      </c>
      <c r="C78" s="14">
        <v>115</v>
      </c>
      <c r="D78" s="13"/>
      <c r="E78" s="13">
        <v>250</v>
      </c>
      <c r="F78" s="13">
        <v>35</v>
      </c>
      <c r="G78" s="22">
        <v>60</v>
      </c>
      <c r="H78" s="18"/>
      <c r="I78" s="28"/>
    </row>
    <row r="79" s="6" customFormat="true" ht="25" customHeight="true" spans="1:9">
      <c r="A79" s="13" t="s">
        <v>87</v>
      </c>
      <c r="B79" s="13">
        <f t="shared" si="12"/>
        <v>125</v>
      </c>
      <c r="C79" s="14"/>
      <c r="D79" s="12"/>
      <c r="E79" s="13">
        <v>65</v>
      </c>
      <c r="F79" s="12"/>
      <c r="G79" s="22">
        <v>60</v>
      </c>
      <c r="H79" s="18"/>
      <c r="I79" s="28"/>
    </row>
    <row r="80" s="6" customFormat="true" ht="25" customHeight="true" spans="1:9">
      <c r="A80" s="13" t="s">
        <v>88</v>
      </c>
      <c r="B80" s="13">
        <f t="shared" si="12"/>
        <v>290</v>
      </c>
      <c r="C80" s="14">
        <v>160</v>
      </c>
      <c r="D80" s="13"/>
      <c r="E80" s="13">
        <v>20</v>
      </c>
      <c r="F80" s="13">
        <v>50</v>
      </c>
      <c r="G80" s="22">
        <v>60</v>
      </c>
      <c r="H80" s="18"/>
      <c r="I80" s="28"/>
    </row>
    <row r="81" s="6" customFormat="true" ht="25" customHeight="true" spans="1:9">
      <c r="A81" s="13" t="s">
        <v>89</v>
      </c>
      <c r="B81" s="13">
        <f t="shared" si="12"/>
        <v>105</v>
      </c>
      <c r="C81" s="14">
        <v>40</v>
      </c>
      <c r="D81" s="12"/>
      <c r="E81" s="12"/>
      <c r="F81" s="13">
        <v>20</v>
      </c>
      <c r="G81" s="22">
        <v>45</v>
      </c>
      <c r="H81" s="18"/>
      <c r="I81" s="28"/>
    </row>
    <row r="82" s="6" customFormat="true" ht="25" customHeight="true" spans="1:9">
      <c r="A82" s="12" t="s">
        <v>90</v>
      </c>
      <c r="B82" s="12">
        <f t="shared" ref="B82:H82" si="13">SUM(B83:B92)</f>
        <v>1151.1</v>
      </c>
      <c r="C82" s="12">
        <f t="shared" si="13"/>
        <v>411.5</v>
      </c>
      <c r="D82" s="12">
        <f t="shared" si="13"/>
        <v>219.6</v>
      </c>
      <c r="E82" s="12">
        <f t="shared" si="13"/>
        <v>200</v>
      </c>
      <c r="F82" s="12">
        <f t="shared" si="13"/>
        <v>215</v>
      </c>
      <c r="G82" s="17">
        <f t="shared" si="13"/>
        <v>105</v>
      </c>
      <c r="H82" s="18">
        <f t="shared" si="13"/>
        <v>0</v>
      </c>
      <c r="I82" s="28"/>
    </row>
    <row r="83" s="6" customFormat="true" ht="25" customHeight="true" spans="1:9">
      <c r="A83" s="13" t="s">
        <v>91</v>
      </c>
      <c r="B83" s="13">
        <f t="shared" ref="B83:B92" si="14">SUM(C83:H83)</f>
        <v>95</v>
      </c>
      <c r="C83" s="13"/>
      <c r="D83" s="13"/>
      <c r="E83" s="13">
        <v>50</v>
      </c>
      <c r="F83" s="13">
        <v>45</v>
      </c>
      <c r="G83" s="22"/>
      <c r="H83" s="24"/>
      <c r="I83" s="28"/>
    </row>
    <row r="84" s="6" customFormat="true" ht="25" customHeight="true" spans="1:9">
      <c r="A84" s="13" t="s">
        <v>92</v>
      </c>
      <c r="B84" s="13">
        <f t="shared" si="14"/>
        <v>53</v>
      </c>
      <c r="C84" s="14">
        <v>33</v>
      </c>
      <c r="D84" s="13"/>
      <c r="E84" s="13"/>
      <c r="F84" s="13">
        <v>20</v>
      </c>
      <c r="G84" s="22"/>
      <c r="H84" s="24"/>
      <c r="I84" s="28"/>
    </row>
    <row r="85" s="6" customFormat="true" ht="25" customHeight="true" spans="1:9">
      <c r="A85" s="13" t="s">
        <v>93</v>
      </c>
      <c r="B85" s="13">
        <f t="shared" si="14"/>
        <v>186</v>
      </c>
      <c r="C85" s="14">
        <v>131</v>
      </c>
      <c r="D85" s="13"/>
      <c r="E85" s="13"/>
      <c r="F85" s="13">
        <v>10</v>
      </c>
      <c r="G85" s="22">
        <v>45</v>
      </c>
      <c r="H85" s="24"/>
      <c r="I85" s="28"/>
    </row>
    <row r="86" s="6" customFormat="true" ht="25" customHeight="true" spans="1:9">
      <c r="A86" s="13" t="s">
        <v>94</v>
      </c>
      <c r="B86" s="13">
        <f t="shared" si="14"/>
        <v>115</v>
      </c>
      <c r="C86" s="14">
        <v>35</v>
      </c>
      <c r="D86" s="13"/>
      <c r="E86" s="13">
        <v>20</v>
      </c>
      <c r="F86" s="13"/>
      <c r="G86" s="22">
        <v>60</v>
      </c>
      <c r="H86" s="24"/>
      <c r="I86" s="28"/>
    </row>
    <row r="87" s="6" customFormat="true" ht="25" customHeight="true" spans="1:9">
      <c r="A87" s="13" t="s">
        <v>95</v>
      </c>
      <c r="B87" s="13">
        <f t="shared" si="14"/>
        <v>104</v>
      </c>
      <c r="C87" s="14">
        <v>24</v>
      </c>
      <c r="D87" s="13"/>
      <c r="E87" s="13">
        <v>40</v>
      </c>
      <c r="F87" s="13">
        <v>40</v>
      </c>
      <c r="G87" s="22"/>
      <c r="H87" s="24"/>
      <c r="I87" s="28"/>
    </row>
    <row r="88" s="6" customFormat="true" ht="25" customHeight="true" spans="1:9">
      <c r="A88" s="13" t="s">
        <v>96</v>
      </c>
      <c r="B88" s="13">
        <f t="shared" si="14"/>
        <v>63</v>
      </c>
      <c r="C88" s="14">
        <v>8</v>
      </c>
      <c r="D88" s="13"/>
      <c r="E88" s="13">
        <v>40</v>
      </c>
      <c r="F88" s="13">
        <v>15</v>
      </c>
      <c r="G88" s="22"/>
      <c r="H88" s="24"/>
      <c r="I88" s="28"/>
    </row>
    <row r="89" s="6" customFormat="true" ht="25" customHeight="true" spans="1:9">
      <c r="A89" s="13" t="s">
        <v>97</v>
      </c>
      <c r="B89" s="13">
        <f t="shared" si="14"/>
        <v>20</v>
      </c>
      <c r="C89" s="14">
        <v>5</v>
      </c>
      <c r="D89" s="13"/>
      <c r="E89" s="13"/>
      <c r="F89" s="13">
        <v>15</v>
      </c>
      <c r="G89" s="22"/>
      <c r="H89" s="24"/>
      <c r="I89" s="28"/>
    </row>
    <row r="90" s="6" customFormat="true" ht="25" customHeight="true" spans="1:9">
      <c r="A90" s="13" t="s">
        <v>98</v>
      </c>
      <c r="B90" s="13">
        <f t="shared" si="14"/>
        <v>83</v>
      </c>
      <c r="C90" s="14">
        <v>58</v>
      </c>
      <c r="D90" s="13"/>
      <c r="E90" s="13"/>
      <c r="F90" s="13">
        <v>25</v>
      </c>
      <c r="G90" s="22"/>
      <c r="H90" s="24"/>
      <c r="I90" s="28"/>
    </row>
    <row r="91" s="6" customFormat="true" ht="25" customHeight="true" spans="1:9">
      <c r="A91" s="13" t="s">
        <v>99</v>
      </c>
      <c r="B91" s="13">
        <f t="shared" si="14"/>
        <v>285.1</v>
      </c>
      <c r="C91" s="14">
        <v>0.5</v>
      </c>
      <c r="D91" s="14">
        <v>219.6</v>
      </c>
      <c r="E91" s="13">
        <v>50</v>
      </c>
      <c r="F91" s="13">
        <v>15</v>
      </c>
      <c r="G91" s="22"/>
      <c r="H91" s="24"/>
      <c r="I91" s="28"/>
    </row>
    <row r="92" s="6" customFormat="true" ht="25" customHeight="true" spans="1:9">
      <c r="A92" s="13" t="s">
        <v>100</v>
      </c>
      <c r="B92" s="13">
        <f t="shared" si="14"/>
        <v>147</v>
      </c>
      <c r="C92" s="14">
        <v>117</v>
      </c>
      <c r="D92" s="13"/>
      <c r="E92" s="13"/>
      <c r="F92" s="13">
        <v>30</v>
      </c>
      <c r="G92" s="22"/>
      <c r="H92" s="24"/>
      <c r="I92" s="28"/>
    </row>
  </sheetData>
  <mergeCells count="3">
    <mergeCell ref="A2:H2"/>
    <mergeCell ref="G3:I3"/>
    <mergeCell ref="H4:I4"/>
  </mergeCells>
  <pageMargins left="0.751388888888889" right="0.751388888888889" top="0.865972222222222" bottom="0.865972222222222" header="0.5" footer="0.590277777777778"/>
  <pageSetup paperSize="9" firstPageNumber="3" fitToHeight="0" orientation="landscape" useFirstPageNumber="true" horizontalDpi="600"/>
  <headerFooter differentOddEven="1">
    <oddFooter>&amp;R&amp;14— &amp;P —</oddFooter>
    <evenFooter>&amp;L&amp;14— &amp;P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25" sqref="A25"/>
    </sheetView>
  </sheetViews>
  <sheetFormatPr defaultColWidth="9" defaultRowHeight="13.5" outlineLevelCol="2"/>
  <cols>
    <col min="1" max="1" width="44.625" customWidth="true"/>
    <col min="2" max="2" width="43.5" customWidth="true"/>
  </cols>
  <sheetData>
    <row r="1" ht="25.5" customHeight="true" spans="1:3">
      <c r="A1" s="1" t="s">
        <v>101</v>
      </c>
      <c r="B1" s="1"/>
      <c r="C1" s="1"/>
    </row>
    <row r="2" ht="41.55" customHeight="true" spans="1:3">
      <c r="A2" s="2" t="s">
        <v>102</v>
      </c>
      <c r="B2" s="3" t="s">
        <v>103</v>
      </c>
      <c r="C2" s="3" t="s">
        <v>104</v>
      </c>
    </row>
    <row r="3" ht="21" customHeight="true" spans="1:3">
      <c r="A3" s="4" t="s">
        <v>105</v>
      </c>
      <c r="B3" s="5" t="s">
        <v>106</v>
      </c>
      <c r="C3" s="5">
        <v>50</v>
      </c>
    </row>
    <row r="4" ht="21" customHeight="true" spans="1:3">
      <c r="A4" s="4" t="s">
        <v>107</v>
      </c>
      <c r="B4" s="5" t="s">
        <v>108</v>
      </c>
      <c r="C4" s="5">
        <v>50</v>
      </c>
    </row>
    <row r="5" ht="21" customHeight="true" spans="1:3">
      <c r="A5" s="4" t="s">
        <v>109</v>
      </c>
      <c r="B5" s="5" t="s">
        <v>108</v>
      </c>
      <c r="C5" s="5">
        <v>60</v>
      </c>
    </row>
    <row r="6" ht="21" customHeight="true" spans="1:3">
      <c r="A6" s="4" t="s">
        <v>110</v>
      </c>
      <c r="B6" s="5" t="s">
        <v>111</v>
      </c>
      <c r="C6" s="5">
        <v>60</v>
      </c>
    </row>
    <row r="7" ht="21" customHeight="true" spans="1:3">
      <c r="A7" s="4" t="s">
        <v>112</v>
      </c>
      <c r="B7" s="5" t="s">
        <v>113</v>
      </c>
      <c r="C7" s="5">
        <v>60</v>
      </c>
    </row>
    <row r="8" ht="21" customHeight="true" spans="1:3">
      <c r="A8" s="4" t="s">
        <v>114</v>
      </c>
      <c r="B8" s="5" t="s">
        <v>113</v>
      </c>
      <c r="C8" s="5">
        <v>60</v>
      </c>
    </row>
    <row r="9" ht="21" customHeight="true" spans="1:3">
      <c r="A9" s="4" t="s">
        <v>115</v>
      </c>
      <c r="B9" s="5" t="s">
        <v>108</v>
      </c>
      <c r="C9" s="5">
        <v>40</v>
      </c>
    </row>
    <row r="10" ht="21" customHeight="true" spans="1:3">
      <c r="A10" s="4" t="s">
        <v>116</v>
      </c>
      <c r="B10" s="5" t="s">
        <v>117</v>
      </c>
      <c r="C10" s="5">
        <v>50</v>
      </c>
    </row>
    <row r="11" ht="21" customHeight="true" spans="1:3">
      <c r="A11" s="4" t="s">
        <v>118</v>
      </c>
      <c r="B11" s="5" t="s">
        <v>119</v>
      </c>
      <c r="C11" s="5">
        <v>40</v>
      </c>
    </row>
    <row r="12" ht="21" customHeight="true" spans="1:3">
      <c r="A12" s="4" t="s">
        <v>120</v>
      </c>
      <c r="B12" s="5" t="s">
        <v>108</v>
      </c>
      <c r="C12" s="5">
        <v>60</v>
      </c>
    </row>
    <row r="13" ht="41.25" customHeight="true" spans="1:3">
      <c r="A13" s="4" t="s">
        <v>121</v>
      </c>
      <c r="B13" s="5" t="s">
        <v>122</v>
      </c>
      <c r="C13" s="5">
        <v>50</v>
      </c>
    </row>
    <row r="14" ht="21" customHeight="true" spans="1:3">
      <c r="A14" s="4" t="s">
        <v>123</v>
      </c>
      <c r="B14" s="4" t="s">
        <v>124</v>
      </c>
      <c r="C14" s="4">
        <v>30</v>
      </c>
    </row>
    <row r="15" ht="41.25" customHeight="true" spans="1:3">
      <c r="A15" s="4" t="s">
        <v>125</v>
      </c>
      <c r="B15" s="5" t="s">
        <v>126</v>
      </c>
      <c r="C15" s="4">
        <v>50</v>
      </c>
    </row>
    <row r="16" ht="41.25" customHeight="true" spans="1:3">
      <c r="A16" s="4" t="s">
        <v>127</v>
      </c>
      <c r="B16" s="5" t="s">
        <v>122</v>
      </c>
      <c r="C16" s="4">
        <v>50</v>
      </c>
    </row>
    <row r="17" ht="21" customHeight="true" spans="1:3">
      <c r="A17" s="4" t="s">
        <v>128</v>
      </c>
      <c r="B17" s="5" t="s">
        <v>129</v>
      </c>
      <c r="C17" s="4">
        <v>50</v>
      </c>
    </row>
    <row r="18" ht="14.4" customHeight="true" spans="3:3">
      <c r="C18">
        <f>SUM(C3:C17)</f>
        <v>760</v>
      </c>
    </row>
  </sheetData>
  <autoFilter ref="A1:C18">
    <extLst/>
  </autoFilter>
  <mergeCells count="1">
    <mergeCell ref="A1:C1"/>
  </mergeCells>
  <pageMargins left="0.74990626395218" right="0.74990626395218" top="0.999874956025852" bottom="0.999874956025852" header="0.499937478012926" footer="0.499937478012926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刘欢</dc:creator>
  <cp:lastModifiedBy>打印室</cp:lastModifiedBy>
  <cp:revision>0</cp:revision>
  <dcterms:created xsi:type="dcterms:W3CDTF">2024-10-07T03:04:00Z</dcterms:created>
  <dcterms:modified xsi:type="dcterms:W3CDTF">2025-12-12T10:24:54Z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708A8DA4C9414BE981135D8E2EDB7F74_12</vt:lpwstr>
  </property>
</Properties>
</file>